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9420" tabRatio="645"/>
  </bookViews>
  <sheets>
    <sheet name="Cover Page" sheetId="57" r:id="rId1"/>
    <sheet name="StrategicallyPlannedPublicBenef" sheetId="40" r:id="rId2"/>
    <sheet name="Strategic Plan Responsibility" sheetId="49" r:id="rId3"/>
    <sheet name="Strategically Planned Partners" sheetId="38" r:id="rId4"/>
    <sheet name="Partner Details" sheetId="50" r:id="rId5"/>
    <sheet name="Perf. Measure - Explained" sheetId="41" r:id="rId6"/>
    <sheet name="Perf. Measure - Results" sheetId="60" r:id="rId7"/>
    <sheet name="Funding Sources" sheetId="53" r:id="rId8"/>
    <sheet name="Strategically Spent $" sheetId="37" r:id="rId9"/>
    <sheet name="StrategicP-Laws as Basis" sheetId="59" r:id="rId10"/>
    <sheet name="Laws to Further Eval" sheetId="44" r:id="rId11"/>
    <sheet name="Potential Negative Impact" sheetId="47" r:id="rId12"/>
    <sheet name="Review-Audit List" sheetId="48" r:id="rId13"/>
    <sheet name="StrategicP - Objective Details" sheetId="35" r:id="rId14"/>
    <sheet name="O1.1.2" sheetId="62" r:id="rId15"/>
    <sheet name="O1.1.3" sheetId="63" r:id="rId16"/>
    <sheet name="O1.1.4" sheetId="64" r:id="rId17"/>
    <sheet name="O1.1.5" sheetId="65" r:id="rId18"/>
    <sheet name="O1.1.6" sheetId="66" r:id="rId19"/>
    <sheet name="O1.1.7" sheetId="67" r:id="rId20"/>
    <sheet name="O1.1.8" sheetId="68" r:id="rId21"/>
    <sheet name="O1.1.9" sheetId="69" r:id="rId22"/>
    <sheet name="O2.1.1" sheetId="70" r:id="rId23"/>
    <sheet name="O2.1.2" sheetId="71" r:id="rId24"/>
    <sheet name="O2.1.3" sheetId="72" r:id="rId25"/>
    <sheet name="O3.1.1" sheetId="73" r:id="rId26"/>
    <sheet name="O3.1.2" sheetId="74" r:id="rId27"/>
    <sheet name="O3.1.3" sheetId="75" r:id="rId28"/>
    <sheet name="O3.1.4" sheetId="76" r:id="rId29"/>
    <sheet name="PM no G, S, O" sheetId="77" r:id="rId30"/>
    <sheet name="Budget Search" sheetId="58" r:id="rId31"/>
    <sheet name="Agency Feedback" sheetId="55" r:id="rId32"/>
    <sheet name="Agency Contacts" sheetId="56" r:id="rId33"/>
    <sheet name="Agency Glossary" sheetId="21" r:id="rId34"/>
    <sheet name="Drop Down Options" sheetId="36" r:id="rId35"/>
  </sheets>
  <externalReferences>
    <externalReference r:id="rId36"/>
    <externalReference r:id="rId37"/>
    <externalReference r:id="rId38"/>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Options'!$A$24:$A$31</definedName>
    <definedName name="TypeofMeasure">'Drop Down Options'!$A$34:$A$37</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76" l="1"/>
  <c r="C40" i="75"/>
  <c r="C40" i="74"/>
  <c r="C39" i="74"/>
  <c r="C40" i="73"/>
  <c r="C40" i="72"/>
  <c r="C40" i="71"/>
  <c r="C40" i="70"/>
  <c r="C40" i="69"/>
  <c r="C40" i="68"/>
  <c r="C40" i="67"/>
  <c r="C40" i="66"/>
  <c r="C40" i="65"/>
  <c r="C39" i="65"/>
  <c r="C40" i="64"/>
  <c r="C40" i="63"/>
  <c r="C40" i="62"/>
  <c r="C40" i="35"/>
  <c r="B2" i="41" l="1"/>
  <c r="B1" i="41"/>
  <c r="B2" i="60"/>
  <c r="B1" i="60"/>
  <c r="J44" i="76" l="1"/>
  <c r="H44" i="76"/>
  <c r="D44" i="76"/>
  <c r="C44" i="76"/>
  <c r="B44" i="76"/>
  <c r="J44" i="75"/>
  <c r="H44" i="75"/>
  <c r="D44" i="75"/>
  <c r="C44" i="75"/>
  <c r="B44" i="75"/>
  <c r="J44" i="74"/>
  <c r="H44" i="74"/>
  <c r="D44" i="74"/>
  <c r="C44" i="74"/>
  <c r="B44" i="74"/>
  <c r="J44" i="73"/>
  <c r="H44" i="73"/>
  <c r="D44" i="73"/>
  <c r="C44" i="73"/>
  <c r="B44" i="73"/>
  <c r="J44" i="72"/>
  <c r="H44" i="72"/>
  <c r="D44" i="72"/>
  <c r="C44" i="72"/>
  <c r="B44" i="72"/>
  <c r="J44" i="71"/>
  <c r="H44" i="71"/>
  <c r="D44" i="71"/>
  <c r="C44" i="71"/>
  <c r="B44" i="71"/>
  <c r="J45" i="70"/>
  <c r="H45" i="70"/>
  <c r="D45" i="70"/>
  <c r="C45" i="70"/>
  <c r="B45" i="70"/>
  <c r="J44" i="69"/>
  <c r="H44" i="69"/>
  <c r="D44" i="69"/>
  <c r="C44" i="69"/>
  <c r="B44" i="69"/>
  <c r="J44" i="68"/>
  <c r="H44" i="68"/>
  <c r="D44" i="68"/>
  <c r="C44" i="68"/>
  <c r="B44" i="68"/>
  <c r="J44" i="67"/>
  <c r="H44" i="67"/>
  <c r="D44" i="67"/>
  <c r="C44" i="67"/>
  <c r="B44" i="67"/>
  <c r="J44" i="66"/>
  <c r="H44" i="66"/>
  <c r="D44" i="66"/>
  <c r="C44" i="66"/>
  <c r="B44" i="66"/>
  <c r="J44" i="65"/>
  <c r="H44" i="65"/>
  <c r="D44" i="65"/>
  <c r="C44" i="65"/>
  <c r="B44" i="65"/>
  <c r="J44" i="64"/>
  <c r="H44" i="64"/>
  <c r="D44" i="64"/>
  <c r="C44" i="64"/>
  <c r="B44" i="64"/>
  <c r="J44" i="63"/>
  <c r="H44" i="63"/>
  <c r="D44" i="63"/>
  <c r="C44" i="63"/>
  <c r="B44" i="63"/>
  <c r="J43" i="62"/>
  <c r="H43" i="62"/>
  <c r="D43" i="62"/>
  <c r="C43" i="62"/>
  <c r="B43" i="62"/>
  <c r="J43" i="35"/>
  <c r="H43" i="35"/>
  <c r="D43" i="35"/>
  <c r="C43" i="35"/>
  <c r="B43" i="35"/>
  <c r="B17" i="41" l="1"/>
  <c r="B16" i="41"/>
  <c r="B14" i="60"/>
  <c r="B2" i="65" l="1"/>
  <c r="B1" i="65"/>
  <c r="B2" i="66"/>
  <c r="B1" i="66"/>
  <c r="B2" i="67"/>
  <c r="B1" i="67"/>
  <c r="B2" i="68"/>
  <c r="B1" i="68"/>
  <c r="B2" i="69"/>
  <c r="B1" i="69"/>
  <c r="B2" i="70"/>
  <c r="B1" i="70"/>
  <c r="B2" i="71"/>
  <c r="B1" i="71"/>
  <c r="B2" i="72"/>
  <c r="B1" i="72"/>
  <c r="B2" i="73"/>
  <c r="B1" i="73"/>
  <c r="B2" i="74"/>
  <c r="B1" i="74"/>
  <c r="B2" i="75"/>
  <c r="B1" i="75"/>
  <c r="B2" i="76"/>
  <c r="B1" i="76"/>
  <c r="B2" i="64"/>
  <c r="B1" i="64"/>
  <c r="B2" i="63"/>
  <c r="B1" i="63"/>
  <c r="B2" i="62"/>
  <c r="B1" i="62"/>
  <c r="D1" i="38" l="1"/>
  <c r="D2" i="59" l="1"/>
  <c r="D1" i="59"/>
  <c r="D1" i="37"/>
  <c r="D2" i="37"/>
  <c r="D1" i="49" l="1"/>
  <c r="D2" i="49"/>
  <c r="B1" i="56"/>
  <c r="B1" i="55"/>
  <c r="B1" i="58"/>
  <c r="C1" i="48"/>
  <c r="B1" i="21"/>
  <c r="D1" i="47"/>
  <c r="B1" i="35"/>
  <c r="C1" i="44"/>
  <c r="B1" i="53"/>
  <c r="B1" i="50"/>
  <c r="D1" i="40"/>
  <c r="D2" i="38"/>
  <c r="B2" i="56" l="1"/>
  <c r="B2" i="55"/>
  <c r="B2" i="58"/>
  <c r="B2" i="21"/>
  <c r="B2" i="35"/>
  <c r="C2" i="44"/>
  <c r="B2" i="53"/>
  <c r="B2" i="50"/>
  <c r="D2" i="47"/>
  <c r="C2" i="48"/>
  <c r="D2" i="40"/>
</calcChain>
</file>

<file path=xl/sharedStrings.xml><?xml version="1.0" encoding="utf-8"?>
<sst xmlns="http://schemas.openxmlformats.org/spreadsheetml/2006/main" count="7294" uniqueCount="997">
  <si>
    <t>Name</t>
  </si>
  <si>
    <t>Statute/Regulation/Provisos</t>
  </si>
  <si>
    <t>Phone</t>
  </si>
  <si>
    <t>Email</t>
  </si>
  <si>
    <t>Summary of Statutory Requirement and/or Authority Granted</t>
  </si>
  <si>
    <t>Term, Phrase or Acronym</t>
  </si>
  <si>
    <t>Meaning of the Term, Phrase or Acronym</t>
  </si>
  <si>
    <t>Basis for Further Evaluation</t>
  </si>
  <si>
    <t>Description</t>
  </si>
  <si>
    <t>From Strategic Planning Template agency submitted in its 2013-14 Accountability Report</t>
  </si>
  <si>
    <t>Performance Measure</t>
  </si>
  <si>
    <t>Time Applicable</t>
  </si>
  <si>
    <t>Calculation Method</t>
  </si>
  <si>
    <t>Entity Performing the Review</t>
  </si>
  <si>
    <t>Was Reviewing Entity External or Internal?</t>
  </si>
  <si>
    <r>
      <t>Reason Review was Initiated</t>
    </r>
    <r>
      <rPr>
        <sz val="10"/>
        <color theme="1"/>
        <rFont val="Arial"/>
        <family val="2"/>
      </rPr>
      <t xml:space="preserve"> (outside request, internal policy, etc.)</t>
    </r>
  </si>
  <si>
    <t>Position</t>
  </si>
  <si>
    <t>Comparison of actual performance to target value</t>
  </si>
  <si>
    <t>Names and Titles of individuals who set this as a performance measure</t>
  </si>
  <si>
    <t>Performance Measure Item #</t>
  </si>
  <si>
    <t># of years agency has tracked the measure</t>
  </si>
  <si>
    <t xml:space="preserve">Name of Partner Entity </t>
  </si>
  <si>
    <t>Agency Responding</t>
  </si>
  <si>
    <t>Source of Funds</t>
  </si>
  <si>
    <t>Additional funds reasonably anticipated from source in 2015-16</t>
  </si>
  <si>
    <t>Bank Account in which funds are held</t>
  </si>
  <si>
    <t>G#</t>
  </si>
  <si>
    <t>S#</t>
  </si>
  <si>
    <t>O#</t>
  </si>
  <si>
    <t>G1</t>
  </si>
  <si>
    <t>S1.1</t>
  </si>
  <si>
    <t>O1.1.1</t>
  </si>
  <si>
    <t>From Strategic Planning Template agency submits with Accountability Report</t>
  </si>
  <si>
    <t>Transportation Infrastructure Bank, State</t>
  </si>
  <si>
    <t xml:space="preserve">Deaf and the Blind, School for the </t>
  </si>
  <si>
    <t>Blind, Commission for the</t>
  </si>
  <si>
    <t>Public Safety, Department of</t>
  </si>
  <si>
    <t>Treasurer, S.C. Office of the</t>
  </si>
  <si>
    <t>Other Report:</t>
  </si>
  <si>
    <t>Question # of the Other Report:</t>
  </si>
  <si>
    <t xml:space="preserve">Similar Information Requested </t>
  </si>
  <si>
    <t>Information Requested below is also requested in…</t>
  </si>
  <si>
    <t>Resources utilized to Complete Chart</t>
  </si>
  <si>
    <t>Cost in Employee Time</t>
  </si>
  <si>
    <t>Total Employee Time</t>
  </si>
  <si>
    <t># of Employees who worked on it</t>
  </si>
  <si>
    <t>Cost</t>
  </si>
  <si>
    <t xml:space="preserve">Current Partner Entities </t>
  </si>
  <si>
    <t>Year Utilized</t>
  </si>
  <si>
    <t>Law Item #</t>
  </si>
  <si>
    <t>By practice the requirements in the law are no longer performed by the agency</t>
  </si>
  <si>
    <t>The requirements in the law are performed by another agency</t>
  </si>
  <si>
    <t>The Committee should consider adding to the law standard qualifications for certain positions within the agency</t>
  </si>
  <si>
    <t>The law prohibits or makes it more difficult to implement ideas or plans which may decrease administrative costs, increase efficiency, allow the agency to focus more on its mission, etc.</t>
  </si>
  <si>
    <t>Other</t>
  </si>
  <si>
    <t>Most Potential Negative Impact</t>
  </si>
  <si>
    <t>Level Requires Outside Help</t>
  </si>
  <si>
    <t>Outside Help to Request</t>
  </si>
  <si>
    <t>Level Requires Inform G.A.</t>
  </si>
  <si>
    <t>3 G.A. Options</t>
  </si>
  <si>
    <t>Review Item #</t>
  </si>
  <si>
    <t>Matter(s) or Issue(s) Under Review</t>
  </si>
  <si>
    <r>
      <t xml:space="preserve">Date Review Began </t>
    </r>
    <r>
      <rPr>
        <sz val="8"/>
        <color theme="1"/>
        <rFont val="Arial"/>
        <family val="2"/>
      </rPr>
      <t>(MM/DD/YYYY)</t>
    </r>
  </si>
  <si>
    <r>
      <t xml:space="preserve">Date Review Ended </t>
    </r>
    <r>
      <rPr>
        <sz val="8"/>
        <color theme="1"/>
        <rFont val="Arial"/>
        <family val="2"/>
      </rPr>
      <t>(MM/DD/YYYY)</t>
    </r>
  </si>
  <si>
    <t>Responsible Lead (i.e. Employee who has primary responsibility/accountability for ensuring goal, strategy or objective is met or exceeded)</t>
  </si>
  <si>
    <t>Office Address</t>
  </si>
  <si>
    <t>Making any changes needed to ensure the target value is reached</t>
  </si>
  <si>
    <t>2014-15 Targets</t>
  </si>
  <si>
    <t>2015-16 Targets</t>
  </si>
  <si>
    <t>2010-11 Actual Results</t>
  </si>
  <si>
    <t>2011-12 Actual Results</t>
  </si>
  <si>
    <t>2012-13 Actual Results</t>
  </si>
  <si>
    <t>2013-14 Actual Results</t>
  </si>
  <si>
    <t>2014-15 Actual Results</t>
  </si>
  <si>
    <t>Other Entity Explanation</t>
  </si>
  <si>
    <t xml:space="preserve">What type of entity is the Partner entity? </t>
  </si>
  <si>
    <t>Non-Profit</t>
  </si>
  <si>
    <t>Federal Agency</t>
  </si>
  <si>
    <t>State Agency</t>
  </si>
  <si>
    <t>Private Company</t>
  </si>
  <si>
    <t>Individual</t>
  </si>
  <si>
    <t>Board</t>
  </si>
  <si>
    <t>Committee</t>
  </si>
  <si>
    <r>
      <t>Types of Partner Entities</t>
    </r>
    <r>
      <rPr>
        <b/>
        <sz val="10"/>
        <color theme="1"/>
        <rFont val="Arial"/>
        <family val="2"/>
      </rPr>
      <t xml:space="preserve"> (PartnerEntityType)</t>
    </r>
  </si>
  <si>
    <t>Avg. Annual Value of Cash or In-Kind Contribution</t>
  </si>
  <si>
    <t>Avg. Annual Volunteer Hours</t>
  </si>
  <si>
    <r>
      <t xml:space="preserve">Provide Volunteers? </t>
    </r>
    <r>
      <rPr>
        <sz val="10"/>
        <color theme="1"/>
        <rFont val="Arial"/>
        <family val="2"/>
      </rPr>
      <t>(Y or N)</t>
    </r>
  </si>
  <si>
    <r>
      <t xml:space="preserve">Part of Mission to Help Agency? </t>
    </r>
    <r>
      <rPr>
        <sz val="10"/>
        <color theme="1"/>
        <rFont val="Arial"/>
        <family val="2"/>
      </rPr>
      <t>(Y or N)</t>
    </r>
  </si>
  <si>
    <r>
      <t xml:space="preserve">Created by Agency? </t>
    </r>
    <r>
      <rPr>
        <sz val="10"/>
        <color theme="1"/>
        <rFont val="Arial"/>
        <family val="2"/>
      </rPr>
      <t>(Y or N)</t>
    </r>
  </si>
  <si>
    <r>
      <t xml:space="preserve">Contribute Cash or In-Kind Services, Products? </t>
    </r>
    <r>
      <rPr>
        <sz val="10"/>
        <color theme="1"/>
        <rFont val="Arial"/>
        <family val="2"/>
      </rPr>
      <t>(Y or N)</t>
    </r>
  </si>
  <si>
    <t># of years as Partner Entity to Agency</t>
  </si>
  <si>
    <t>Higher Goal Strategy Supports:</t>
  </si>
  <si>
    <t>Higher Strategy Objective Supports:</t>
  </si>
  <si>
    <t>Reasoning for 2014-15 Target Value?</t>
  </si>
  <si>
    <t>Reasoning for missing 2014-15 Target Value, if missed?</t>
  </si>
  <si>
    <t>Reasoning for 2015-16 Target Value?</t>
  </si>
  <si>
    <t>Why was this performance measure chosen as a gauge of whether the objective had been accomplished?</t>
  </si>
  <si>
    <t>Provide the names of employees who are responsible for…</t>
  </si>
  <si>
    <t>Questions Related to Performance Measure</t>
  </si>
  <si>
    <t>Was 2014-15 Target a standard target, moderate challenge or a stretch challenge?</t>
  </si>
  <si>
    <t>Is the 2014-15 Target a standard target, moderate challenge or a stretch challenge?</t>
  </si>
  <si>
    <t>2009-10 Results</t>
  </si>
  <si>
    <t>Determination of whether corrective action is necessary (key objectives of correction are: (1) to remove defects, in many cases this is worker-controllable; (2) to remove the causes of defects, this may be worker or management controllable; (3) to attain a new state of process performance, one that will prevent defects from happening; and (4) to maintain or enhance the efficiency and effectiveness of the process, which is an essential condition for continuing process improvement and ultimately increasing the competitiveness and profitability of the business itself)</t>
  </si>
  <si>
    <t>PERFORMANCE MEASURES</t>
  </si>
  <si>
    <r>
      <t xml:space="preserve">Length of Time </t>
    </r>
    <r>
      <rPr>
        <sz val="10"/>
        <color theme="1"/>
        <rFont val="Arial"/>
        <family val="2"/>
      </rPr>
      <t>(individual has been responsible for goal, strategy or objective) in months</t>
    </r>
  </si>
  <si>
    <t>RESPONSIBLE LEAD</t>
  </si>
  <si>
    <t>STRATEGIC PLAN CONTEXT</t>
  </si>
  <si>
    <t>PM Item #</t>
  </si>
  <si>
    <t>Performance Measure Description</t>
  </si>
  <si>
    <r>
      <rPr>
        <i/>
        <sz val="10"/>
        <color theme="1"/>
        <rFont val="Arial"/>
        <family val="2"/>
      </rPr>
      <t>Instructions</t>
    </r>
    <r>
      <rPr>
        <sz val="10"/>
        <color theme="1"/>
        <rFont val="Arial"/>
        <family val="2"/>
      </rPr>
      <t xml:space="preserve">:  The agency already listed the Performance Measures for each objective in the Performance Measures Explained Chart so it knows if there is one or multiple Performance Measures which apply to this objective.  Please complete the template below for each Performance Measure that applies to this objective.     </t>
    </r>
  </si>
  <si>
    <t>MONEY SPENT</t>
  </si>
  <si>
    <t>Support Costs Apportioned</t>
  </si>
  <si>
    <t>Direct Costs of Results</t>
  </si>
  <si>
    <t>Total Costs of Results</t>
  </si>
  <si>
    <t>Type of Cost</t>
  </si>
  <si>
    <t>Cost Includes</t>
  </si>
  <si>
    <t xml:space="preserve">2013-14 Actual </t>
  </si>
  <si>
    <t xml:space="preserve">2014-15 Actual </t>
  </si>
  <si>
    <t>By Major Program Area in 2014-15</t>
  </si>
  <si>
    <r>
      <t xml:space="preserve">Recommend Further Evaluation </t>
    </r>
    <r>
      <rPr>
        <sz val="10"/>
        <color theme="1"/>
        <rFont val="Arial"/>
        <family val="2"/>
      </rPr>
      <t>(Yes or leave blank)</t>
    </r>
    <r>
      <rPr>
        <b/>
        <sz val="10"/>
        <color theme="1"/>
        <rFont val="Arial"/>
        <family val="2"/>
      </rPr>
      <t xml:space="preserve"> </t>
    </r>
  </si>
  <si>
    <t>Please list 2-3 benefits the agency sees in the public having access to the information requested in the report, in the format it was requested.</t>
  </si>
  <si>
    <r>
      <rPr>
        <b/>
        <sz val="10"/>
        <color theme="1"/>
        <rFont val="Arial"/>
        <family val="2"/>
      </rPr>
      <t>Instructions</t>
    </r>
    <r>
      <rPr>
        <sz val="10"/>
        <color theme="1"/>
        <rFont val="Arial"/>
        <family val="2"/>
      </rPr>
      <t xml:space="preserve">: Please answer the questions below to provide feedback to the Committee on this Program Evaluation Report.           </t>
    </r>
  </si>
  <si>
    <t>Primary Contact</t>
  </si>
  <si>
    <t>Secondary Contact</t>
  </si>
  <si>
    <t>Asst. email (if applicable)</t>
  </si>
  <si>
    <t>Current Head of Agency</t>
  </si>
  <si>
    <t>Mailing Address</t>
  </si>
  <si>
    <t>Street</t>
  </si>
  <si>
    <t>City, State</t>
  </si>
  <si>
    <t>Zip Code</t>
  </si>
  <si>
    <t>Date of Hire</t>
  </si>
  <si>
    <r>
      <rPr>
        <b/>
        <sz val="10"/>
        <color theme="1"/>
        <rFont val="Arial"/>
        <family val="2"/>
      </rPr>
      <t>Instructions</t>
    </r>
    <r>
      <rPr>
        <sz val="10"/>
        <color theme="1"/>
        <rFont val="Arial"/>
        <family val="2"/>
      </rPr>
      <t xml:space="preserve">:  Please list the contact information for the Current Head of the Agency first.  Next, please provide the contact information for individuals at the agency the Legislative Oversight Committee should contact regarding the Oversight Study.  Any correspondence from LOC about meeting or hearing dates and times, questions from the Committee, etc. will go to the Primary Contact and, if unavailable, the Secondary Contact.  If the individuals serving as primary or secondary contact change or if the contact information for the primary or secondary contact change, the agency is responsible for informing LOC.  If the agency wants to have the Current Head of the Agency serve as the Primary or Secondary Contact, please include that individuals information next to "Current Head of Agency" and then again next to Primary or Secondary Contact.  </t>
    </r>
  </si>
  <si>
    <t>Submitted by</t>
  </si>
  <si>
    <t>Type entities the agency is currently working with that helps the agency accomplish the objective</t>
  </si>
  <si>
    <t xml:space="preserve">Now that the agency has completed the report, please list 2-3 things the agency could do differently next time (or it could advise other agencies to do) to complete the report in less time and at a lower cost to the agency.  </t>
  </si>
  <si>
    <t>Information Search would Provide</t>
  </si>
  <si>
    <t>Search Available to Perform</t>
  </si>
  <si>
    <t>Legislative Oversight Committee</t>
  </si>
  <si>
    <t>South Carolina House of Representatives</t>
  </si>
  <si>
    <t>Post Office Box 11867</t>
  </si>
  <si>
    <t>Columbia, South Carolina 29211</t>
  </si>
  <si>
    <t>Telephone: (803) 212-6810 • Fax: (803) 212-6811</t>
  </si>
  <si>
    <t xml:space="preserve">Program Evaluation Report </t>
  </si>
  <si>
    <t>Agency Responses</t>
  </si>
  <si>
    <t>Date of Submission</t>
  </si>
  <si>
    <r>
      <rPr>
        <b/>
        <u/>
        <sz val="10"/>
        <color theme="1"/>
        <rFont val="Arial"/>
        <family val="2"/>
      </rPr>
      <t>NOTE</t>
    </r>
    <r>
      <rPr>
        <sz val="10"/>
        <color theme="1"/>
        <rFont val="Arial"/>
        <family val="2"/>
      </rPr>
      <t>:  If the agency grouped individual laws together, but would like the Committee to perform further evaluation of a law, the agency must add a row which states the specific law so it is clear what the agency wants the Committee to evaluate.</t>
    </r>
  </si>
  <si>
    <t>Explanations or Additional Notes from Agency (Optional)</t>
  </si>
  <si>
    <t>Please list 2-3 benefits in performing a study of the agency that the agency sees the Committee having by having the information requested in this report available and in this format.</t>
  </si>
  <si>
    <t>Please list changes to the Report questions, format, etc. the agency recommends to Committee.</t>
  </si>
  <si>
    <t>Statute, Regulation, Proviso</t>
  </si>
  <si>
    <r>
      <rPr>
        <b/>
        <sz val="10"/>
        <color theme="1"/>
        <rFont val="Arial"/>
        <family val="2"/>
      </rPr>
      <t>Instructions</t>
    </r>
    <r>
      <rPr>
        <sz val="10"/>
        <color theme="1"/>
        <rFont val="Arial"/>
        <family val="2"/>
      </rPr>
      <t xml:space="preserve">:  Please type in the statute, regulation and proviso which provides a basis for the agency to pursue each goal, strategy and objective.  Next to each statute, regulation and proviso type a short summary of the statute (if they agency previously listed the law in the Legal Standards Chart of the Restructuring Act, the agency can copy and paste the summary from there, which is also found in the Laws to Further Evaluate Chart of this Report).  </t>
    </r>
    <r>
      <rPr>
        <b/>
        <sz val="10"/>
        <color theme="1"/>
        <rFont val="Arial"/>
        <family val="2"/>
      </rPr>
      <t xml:space="preserve">Type only one law per row.  If multiple laws apply to a particular goal, strategy or objective, copy and paste that row as many times as needed to ensure you list each law that applies on a separate row.    </t>
    </r>
  </si>
  <si>
    <t>LAWS AS BASIS</t>
  </si>
  <si>
    <r>
      <rPr>
        <i/>
        <sz val="10"/>
        <color theme="1"/>
        <rFont val="Arial"/>
        <family val="2"/>
      </rPr>
      <t>Instructions</t>
    </r>
    <r>
      <rPr>
        <sz val="10"/>
        <color theme="1"/>
        <rFont val="Arial"/>
        <family val="2"/>
      </rPr>
      <t xml:space="preserve">:  The agency already listed the Laws to further evaluate in the Laws to Further Evaluate Chart.  Please sort that Chart by Strategy or Objective # and copy and paste the laws which relate or impact this strategy or objective which the agency recommended the Committee further evaluate.  Call the Committee Staff for assistance in how to sort the laws in the other chart so the agency can see which ones it has identified as relating to or impacting each of the agency's strategies and objectives and easily copy and paste it into this chart.  </t>
    </r>
  </si>
  <si>
    <t>LAWS TO FURTHER EVALUATE</t>
  </si>
  <si>
    <t>STRATEGY OR OBJECTIVE</t>
  </si>
  <si>
    <t>Strategy or Objective #</t>
  </si>
  <si>
    <t>POTENTIAL NEGATIVE IMPACT</t>
  </si>
  <si>
    <r>
      <rPr>
        <i/>
        <sz val="10"/>
        <color theme="1"/>
        <rFont val="Arial"/>
        <family val="2"/>
      </rPr>
      <t>Instructions</t>
    </r>
    <r>
      <rPr>
        <sz val="10"/>
        <color theme="1"/>
        <rFont val="Arial"/>
        <family val="2"/>
      </rPr>
      <t xml:space="preserve">:  The agency already listed the Laws which support each strategy and objective in the Strategic Plan-Laws as Basis Chart.  Please sort that Chart by Strategy or Objective # and copy and paste the laws which relate or impact this strategy or objective.  Call the Committee Staff for assistance in how to sort the laws in the other chart so the agency can see which ones it has identified as relating to or impacting each of the agency's strategies and objectives and easily copy and paste it into this chart.  </t>
    </r>
  </si>
  <si>
    <r>
      <rPr>
        <i/>
        <sz val="10"/>
        <color theme="1"/>
        <rFont val="Arial"/>
        <family val="2"/>
      </rPr>
      <t>Instructions</t>
    </r>
    <r>
      <rPr>
        <sz val="10"/>
        <color theme="1"/>
        <rFont val="Arial"/>
        <family val="2"/>
      </rPr>
      <t xml:space="preserve">:  The agency already listed the potential negative impacts which relate to each strategy and objective in the Potential Negative Impact Chart.  Please sort that Chart by Strategy or Objective # and copy and paste the negative impacts which relate or impact this strategy or objective.  Call the Committee Staff for assistance in how to sort the negative impacts in the other chart so the agency can see which ones it has identified as relating to each of the agency's strategies and objectives and easily copy and paste it into this chart.  </t>
    </r>
  </si>
  <si>
    <t>REVIEWS/AUDITS</t>
  </si>
  <si>
    <t>Public Benefits</t>
  </si>
  <si>
    <t>Ways Agency works with Current Partners</t>
  </si>
  <si>
    <t>General terms, further details are requested in Partner Details Chart.</t>
  </si>
  <si>
    <r>
      <rPr>
        <b/>
        <sz val="10"/>
        <color theme="1"/>
        <rFont val="Arial"/>
        <family val="2"/>
      </rPr>
      <t>Instructions</t>
    </r>
    <r>
      <rPr>
        <sz val="10"/>
        <color theme="1"/>
        <rFont val="Arial"/>
        <family val="2"/>
      </rPr>
      <t xml:space="preserve">:  Please list the terms, phrases or acronyms the agency uses which the Committee or general public may not know, along with the meaning of the term, phrase or acronym.  NOTE:  Responses are not limited to the number of rows below that have borders around them, please list all that are applicable. </t>
    </r>
  </si>
  <si>
    <t>Target Value for that Year</t>
  </si>
  <si>
    <t>Actual Value for that Year</t>
  </si>
  <si>
    <t>Type of Measure</t>
  </si>
  <si>
    <t>Types of Measures</t>
  </si>
  <si>
    <t>Outcome Measure</t>
  </si>
  <si>
    <t>Efficiency Measure</t>
  </si>
  <si>
    <t>Output Measure</t>
  </si>
  <si>
    <t>Input/Explanatory Measure</t>
  </si>
  <si>
    <t>Fiscal Year</t>
  </si>
  <si>
    <t>2014-15</t>
  </si>
  <si>
    <t>Cash on Hand at Start of Year</t>
  </si>
  <si>
    <t>Amount available at end of 2013-14</t>
  </si>
  <si>
    <t xml:space="preserve">Total Money Available </t>
  </si>
  <si>
    <t>PARTNERS</t>
  </si>
  <si>
    <r>
      <rPr>
        <i/>
        <sz val="10"/>
        <color theme="1"/>
        <rFont val="Arial"/>
        <family val="2"/>
      </rPr>
      <t>Instructions</t>
    </r>
    <r>
      <rPr>
        <sz val="10"/>
        <color theme="1"/>
        <rFont val="Arial"/>
        <family val="2"/>
      </rPr>
      <t xml:space="preserve">:  The agency already listed the partner entities which relate to each strategy and objective in the Strategically Planned Partners.  Please sort that Chart by Strategy or Objective # and copy and paste the partner entities connected with this strategy or objective.  Call the Committee Staff for assistance in how to sort the partner entities in the other chart so the agency can see which ones it has identified as relating to each of the agency's strategies and objectives and easily copy and paste it into this chart.  </t>
    </r>
  </si>
  <si>
    <r>
      <t xml:space="preserve">Please add any other feedback the agency would like to provide </t>
    </r>
    <r>
      <rPr>
        <sz val="10"/>
        <color theme="1"/>
        <rFont val="Arial"/>
        <family val="2"/>
      </rPr>
      <t>(add as many additional rows as necessary)</t>
    </r>
  </si>
  <si>
    <r>
      <rPr>
        <b/>
        <sz val="10"/>
        <color theme="1"/>
        <rFont val="Arial"/>
        <family val="2"/>
      </rPr>
      <t>Instructions</t>
    </r>
    <r>
      <rPr>
        <sz val="10"/>
        <color theme="1"/>
        <rFont val="Arial"/>
        <family val="2"/>
      </rPr>
      <t xml:space="preserve">:  Below is the information included in the "goals, strategies, objectives and description" columns of the Strategic Planning template the agency submitted in its 2013-14 Accountability Report, if the agency was required to submit an Accountability Report.  Update with any changes from 2014-15 and in the "Public Benefits" column, type the public benefit provided or public harm prevented by accomplishment of each goal, strategy and objective (i.e. tangible benefit realized by citizens).  </t>
    </r>
  </si>
  <si>
    <r>
      <rPr>
        <b/>
        <sz val="10"/>
        <color theme="1"/>
        <rFont val="Arial"/>
        <family val="2"/>
      </rPr>
      <t>Instructions</t>
    </r>
    <r>
      <rPr>
        <sz val="10"/>
        <color theme="1"/>
        <rFont val="Arial"/>
        <family val="2"/>
      </rPr>
      <t xml:space="preserve">:  Please copy and paste the information from the Strategically Planned Public Benefits Chart into the first four columns of this chart.  Under the column labeled, "Current Partner Entities" list all entities the agency is currently working with that help the agency accomplish the goal, strategy or objective.  Under the "Ways Agency works with Current Partners," type in general terms the ways the agency works with the entity and projects/initiatives on which they work together.  </t>
    </r>
    <r>
      <rPr>
        <b/>
        <sz val="10"/>
        <color theme="1"/>
        <rFont val="Arial"/>
        <family val="2"/>
      </rPr>
      <t>List only one partner per row.  If there are multiple partner entities for a particular goal, strategy or objective, copy and paste that row as many times as needed so each current partner entity is on a separate row</t>
    </r>
    <r>
      <rPr>
        <sz val="10"/>
        <color theme="1"/>
        <rFont val="Arial"/>
        <family val="2"/>
      </rPr>
      <t xml:space="preserve">.  </t>
    </r>
  </si>
  <si>
    <r>
      <rPr>
        <b/>
        <u/>
        <sz val="10"/>
        <color theme="1"/>
        <rFont val="Arial"/>
        <family val="2"/>
      </rPr>
      <t>Instructions</t>
    </r>
    <r>
      <rPr>
        <sz val="10"/>
        <color theme="1"/>
        <rFont val="Arial"/>
        <family val="2"/>
      </rPr>
      <t xml:space="preserve">: Below is the information from the Performance Measurement template the agency submitted in its 2013-14 Accountability Report, if it was required to submit an Accountability Report.  </t>
    </r>
    <r>
      <rPr>
        <b/>
        <sz val="10"/>
        <color theme="1"/>
        <rFont val="Arial"/>
        <family val="2"/>
      </rPr>
      <t>Please add performance measures the agency provided in its Accountability Reports for the last five (5) fiscal years into this format as well</t>
    </r>
    <r>
      <rPr>
        <sz val="10"/>
        <color theme="1"/>
        <rFont val="Arial"/>
        <family val="2"/>
      </rPr>
      <t xml:space="preserve">.  Also, add any additional performance measures the agency has adopted since submitting its 2013-2014 Accountability Report.  Under the column titled, "Type of Measure," pick the classification of performance measure that best fits the performance measure from the drop down box.  See the definitions below these instructions for information on what falls within each type of measure.  Under the column, "Year Utilized," type the year the performance measure was utilized.  </t>
    </r>
    <r>
      <rPr>
        <b/>
        <sz val="10"/>
        <color theme="1"/>
        <rFont val="Arial"/>
        <family val="2"/>
      </rPr>
      <t>Include only one year on each row</t>
    </r>
    <r>
      <rPr>
        <sz val="10"/>
        <color theme="1"/>
        <rFont val="Arial"/>
        <family val="2"/>
      </rPr>
      <t xml:space="preserve"> (i.e. if the performance measure was used in 2011-12, 2012-13 and 2013-14, the performance measure would be listed on three (3) separate rows with 2011-12 on one row, 2012-13 on the second row and 2013-14 on the third row.  The Committee asks for each year to be a separate row because this allows agencies flexibility to report all the information (i.e. if the agency used the same performance measure in multiple years, but the data source for the information changed (i.e. SCEIS) during the most recent year it was used, the agency could indicate this because the information related to the performance measure each year is on a separate row).  NOTE:  Responses are not limited to the number of rows below that have borders around them, please list all that are applicable.      </t>
    </r>
  </si>
  <si>
    <r>
      <rPr>
        <b/>
        <sz val="10"/>
        <color theme="1"/>
        <rFont val="Arial"/>
        <family val="2"/>
      </rPr>
      <t>Instructions</t>
    </r>
    <r>
      <rPr>
        <sz val="10"/>
        <color theme="1"/>
        <rFont val="Arial"/>
        <family val="2"/>
      </rPr>
      <t xml:space="preserve">:  Please list all sources of funding available in all bank accounts at the end of fiscal year 2013-14, all currently available to the agency and all anticipated funding sources in 2015-16.  Examples of funding sources include, but are not limited to, Foundations, Non-Profits, General Assembly, Federal Government, grants, sales, fines, outside contracts, interest from bank accounts holding restricted or any other type of funds, etc. NOTE:  Responses are not limited to the number of rows below that have borders around them, please list all that are applicable. </t>
    </r>
  </si>
  <si>
    <t>Related, Impacted Goal, Strategy or Objective# (i.e. G1, O1.1.1)</t>
  </si>
  <si>
    <r>
      <rPr>
        <b/>
        <sz val="10"/>
        <color theme="1"/>
        <rFont val="Arial"/>
        <family val="2"/>
      </rPr>
      <t>Instructions</t>
    </r>
    <r>
      <rPr>
        <sz val="10"/>
        <color theme="1"/>
        <rFont val="Arial"/>
        <family val="2"/>
      </rPr>
      <t xml:space="preserve">:  Please list what the agency considers the most potential negative impact to the public that may occur as a result of the agency not accomplishing each objective.  Under the column, "Most Potential Negative Impact," type the most potential negative impact to the public that may occur as a result of the agency not accomplishing the objective.  Under the column, "Level Requires Outside Help," type the level at which the agency considers the potential negative impact too big to handle internally.  Under the column, "Outside Help to Request," type the entities to whom the agency would reach out if the potential negative impact rises to a level that is too big to handle internally.  Under the column, "Level Requires Inform G.A.," type the level at which the agency thinks the General Assembly should be put on notice of level at which potential negative impact has risen.  Under column, "3 G.A. Options," type three options for what the General Assembly could do to help resolve the issue once it was on notice.     </t>
    </r>
  </si>
  <si>
    <r>
      <rPr>
        <b/>
        <sz val="10"/>
        <color theme="1"/>
        <rFont val="Arial"/>
        <family val="2"/>
      </rPr>
      <t>Instructions</t>
    </r>
    <r>
      <rPr>
        <sz val="10"/>
        <color theme="1"/>
        <rFont val="Arial"/>
        <family val="2"/>
      </rPr>
      <t xml:space="preserve">:  In this Chart please list all external or internal reviews, audits, investigations or studies (“Reviews”) of the agency during the past five (5) fiscal years. If a particular Review relates/impacts more than one goal, strategy or objective, </t>
    </r>
    <r>
      <rPr>
        <b/>
        <sz val="10"/>
        <color theme="1"/>
        <rFont val="Arial"/>
        <family val="2"/>
      </rPr>
      <t>make a separate row for each different Associated Goal, Strategy and Objective</t>
    </r>
    <r>
      <rPr>
        <sz val="10"/>
        <color theme="1"/>
        <rFont val="Arial"/>
        <family val="2"/>
      </rPr>
      <t xml:space="preserve"> by copying and pasting the Review to as many separate rows as needed.  Please remember to provide copies of the report from the Review and any other information generated by the entity performing the Review (in word/excel if available, if not, please scan in .pdf version).  NOTE:  Responses are not limited to the number of rows below that have borders around them, please list all that are applicable. </t>
    </r>
  </si>
  <si>
    <t>Associated Goal, Strategy or Objective # which relates to the matter/issue under review (only one per row)</t>
  </si>
  <si>
    <r>
      <rPr>
        <b/>
        <sz val="10"/>
        <color theme="1"/>
        <rFont val="Arial"/>
        <family val="2"/>
      </rPr>
      <t>Instructions</t>
    </r>
    <r>
      <rPr>
        <sz val="10"/>
        <color theme="1"/>
        <rFont val="Arial"/>
        <family val="2"/>
      </rPr>
      <t xml:space="preserve">: Please list the types of searches the agency can perform within the electronic version(s) of its budget, maintained at the agency (i.e. budget by year, office, department, program, etc.), and the information the search would provide.  NOTE:  Responses are not limited to the number of rows below that have borders around them, please list all that are applicable.   </t>
    </r>
  </si>
  <si>
    <r>
      <rPr>
        <b/>
        <sz val="10"/>
        <color theme="1"/>
        <rFont val="Arial"/>
        <family val="2"/>
      </rPr>
      <t>Instructions</t>
    </r>
    <r>
      <rPr>
        <sz val="10"/>
        <color theme="1"/>
        <rFont val="Arial"/>
        <family val="2"/>
      </rPr>
      <t xml:space="preserve">:  Please copy and paste the information from the Strategically Planned Outcomes Chart into the first four columns of this chart (i.e. under G#, S#, O# and Description).  The remaining columns include the categories listed for the agency in the final 2014-15 General Appropriations Bill.  The first row includes the total amount budgeted for each category.  For each objective in the remaining rows (or strategy if there are no objectives under a strategy), please type the amount of money spent from each category in an effort to accomplish that objective (or strategy).  When added together, the individual amounts spent on each objective (or strategy) should add together to equal the Total Budget for the applicable category. </t>
    </r>
    <r>
      <rPr>
        <b/>
        <sz val="10"/>
        <color theme="1"/>
        <rFont val="Arial"/>
        <family val="2"/>
      </rPr>
      <t xml:space="preserve">Remember, only type the amounts in the boxes highlighted in yellow.  </t>
    </r>
  </si>
  <si>
    <t>Total</t>
  </si>
  <si>
    <t>New Money, per category, outlined in General Appropriations Bill</t>
  </si>
  <si>
    <t>Total Spent per Budget Category</t>
  </si>
  <si>
    <t>Copy and Paste from Strategically Planned Partners Chart</t>
  </si>
  <si>
    <t>361.13 (a) Title I, Part B</t>
  </si>
  <si>
    <t>Under the State Vocational Rehabilitation Services Program (Program), the Secretary provides grants to assist States in operating statewide comprehensive, coordinated, effective, efficient, and accountable programs, each of which is— 
(a) An integral part of a statewide workforce investment system; and 
(b)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
(Authority: Section 100(a)(2) of the Act; 29 U.S.C. 720(a)(2))</t>
  </si>
  <si>
    <t xml:space="preserve">34 CFR Part 367 </t>
  </si>
  <si>
    <t>This program supports projects that (a) Provide any of the independent living (IL) services to older individuals who are blind that are described in §367.3(b); (b) Conduct activities that will improve or expand services for these individuals; and (c) Conduct activities to help improve public understanding of the problems of these individuals.   (Authority: 29 U.S.C. 796k(a) and (b))</t>
  </si>
  <si>
    <t>Chapter 6.1, Section 71-296 1966)</t>
  </si>
  <si>
    <t>Provides services to legally blind children between the ages of three and thirteen.   The goal of the Children’s Services Program is to assist legally blind children and their families with adjustment to blindness, achievement of educational goals and the development of their maximum personal growth.</t>
  </si>
  <si>
    <t>Deliver quality, individualized vocational rehabilitation services that will assist Blind and visually impaired individuals in obtaining  or maintaining competitive employment</t>
  </si>
  <si>
    <t>Increase the number of consumers served by the vocational rehabilitation program</t>
  </si>
  <si>
    <t>Expand outreach services to the unserved and underserved rural counties</t>
  </si>
  <si>
    <t>Recruit community rehabilitation programs</t>
  </si>
  <si>
    <t>Engage in random case service review process</t>
  </si>
  <si>
    <t>Maintain an adequate consumer to counselor ratio to ensure expediency of service delivery</t>
  </si>
  <si>
    <t>Provide adjustment to blindness, assistive technology and job readiness training</t>
  </si>
  <si>
    <t>Maintain interagency collaboration and community contacts to increase public awareness of SCCB services</t>
  </si>
  <si>
    <t>Expand job search, development and placement opportunities</t>
  </si>
  <si>
    <t>Increase the number of successful closures by 10% in FY 2015</t>
  </si>
  <si>
    <t>Maintain 80% of competitive employment placements at or above the minimum wage</t>
  </si>
  <si>
    <t>Provide adjustment to blindness and independent living skills training to Blind and visually impaired consumers</t>
  </si>
  <si>
    <t>Provide the administrative leadership necessary to accomplish the agency mission</t>
  </si>
  <si>
    <t>O1.1.2</t>
  </si>
  <si>
    <t>O1.1.3</t>
  </si>
  <si>
    <t>O1.1.4</t>
  </si>
  <si>
    <t>O1.1.5</t>
  </si>
  <si>
    <t>O1.1.6</t>
  </si>
  <si>
    <t>O1.1.7</t>
  </si>
  <si>
    <t>O1.1.8</t>
  </si>
  <si>
    <t>O1.1.9</t>
  </si>
  <si>
    <t>G2</t>
  </si>
  <si>
    <t>S2.1</t>
  </si>
  <si>
    <t>O2.1.1</t>
  </si>
  <si>
    <t>O2.1.2</t>
  </si>
  <si>
    <t>O2.1.3</t>
  </si>
  <si>
    <t>G3</t>
  </si>
  <si>
    <t>S3.1</t>
  </si>
  <si>
    <t>O3.1.1</t>
  </si>
  <si>
    <t>O3.1.2</t>
  </si>
  <si>
    <t>O3.1.3</t>
  </si>
  <si>
    <t>O3.1.4</t>
  </si>
  <si>
    <t>Maintain consistent and quality individualized independent living services</t>
  </si>
  <si>
    <t>Maintain community interaction and develop referral sources in unserved and underserved rural counties</t>
  </si>
  <si>
    <t>Conduct home and community meetings to coordinate individualized training</t>
  </si>
  <si>
    <t>Collaborate with nonprofit, social and human service organizations to provide early intervention services</t>
  </si>
  <si>
    <t>Ensure that the job functions of all staff contribute to the achievement of the agency's mission</t>
  </si>
  <si>
    <t>Maintain a diversified workforce</t>
  </si>
  <si>
    <t>Ensure the timely submission of EPMS documents for all permanent employees</t>
  </si>
  <si>
    <t>Provide staff development training to improve employee's skills</t>
  </si>
  <si>
    <t>Automate and maintain the integrity of agency workflow data systems</t>
  </si>
  <si>
    <t>Vocational Rehabilitation Referrals</t>
  </si>
  <si>
    <t>Competitive Employment Closures</t>
  </si>
  <si>
    <t>Competitive Employment Closure Quality Rate</t>
  </si>
  <si>
    <t>Independent Living Referrals</t>
  </si>
  <si>
    <t>Independent Living Successful Closures</t>
  </si>
  <si>
    <t>Total Number of Consumers Served</t>
  </si>
  <si>
    <t>July 1 - June 30</t>
  </si>
  <si>
    <t>AWARE Case Management System</t>
  </si>
  <si>
    <t>Monthly</t>
  </si>
  <si>
    <t>AWARE Case Management System Reports</t>
  </si>
  <si>
    <t>Quarterly</t>
  </si>
  <si>
    <t>Federal Funds</t>
  </si>
  <si>
    <t>Other Funds</t>
  </si>
  <si>
    <t>FY 2014-15 Agency Beginning Base</t>
  </si>
  <si>
    <t>Nonrecurring Proviso 118.16 - State Funds</t>
  </si>
  <si>
    <t>Tobacco MSA Provisos 118.15 - State Funds</t>
  </si>
  <si>
    <t>FY 2013-14 Capital Reserve Fund H.4702 - State Funds</t>
  </si>
  <si>
    <t>Aging Blind - Part 1A Recurring Funds H.4701 - State Funds</t>
  </si>
  <si>
    <t>Public Benefit (Type of public benefit provided or public harm prevented by accomplishment of the strategy or objective (i.e. tangible benefit realized by citizens))</t>
  </si>
  <si>
    <t>Year Utilized (ONLY ONE PER ROW)</t>
  </si>
  <si>
    <t>Associated Strategy or Objective # 
(ONLY ONE PER ROW)</t>
  </si>
  <si>
    <t>Associated Strategy(ies) and Objective(s) #</t>
  </si>
  <si>
    <r>
      <rPr>
        <b/>
        <sz val="10"/>
        <color theme="1"/>
        <rFont val="Arial"/>
        <family val="2"/>
      </rPr>
      <t>Instructions</t>
    </r>
    <r>
      <rPr>
        <sz val="10"/>
        <color theme="1"/>
        <rFont val="Arial"/>
        <family val="2"/>
      </rPr>
      <t xml:space="preserve">: Please copy and paste the information from the Performance Measures - Explained Chart into the first five columns of this chart.  Under the "Target Value for that Year" column, type the target or value the agency wanted to reach for the performance measure for the year stated in the "Year Utilized" column.  Under the "Actual Value for that Year" column,  type the actual value the agency had for that performance measure at the end of the year stated in the "Year Utilized" column.  Finally, go back through and </t>
    </r>
    <r>
      <rPr>
        <b/>
        <sz val="10"/>
        <color theme="1"/>
        <rFont val="Arial"/>
        <family val="2"/>
      </rPr>
      <t>copy and paste any rows necessary so that each row has only one associated strategy or objective per row</t>
    </r>
    <r>
      <rPr>
        <sz val="10"/>
        <color theme="1"/>
        <rFont val="Arial"/>
        <family val="2"/>
      </rPr>
      <t xml:space="preserve">.  (i.e. if the performance measure had 3 associated objectives one year, the performance measure for that year would be listed on three (3) separate rows with each associated objective on a different row.)  NOTE:  Responses are not limited to the number of rows below that have borders around them, please list all that are applicable.      </t>
    </r>
  </si>
  <si>
    <r>
      <rPr>
        <b/>
        <sz val="10"/>
        <color theme="1"/>
        <rFont val="Arial"/>
        <family val="2"/>
      </rPr>
      <t>Instructions</t>
    </r>
    <r>
      <rPr>
        <sz val="10"/>
        <color theme="1"/>
        <rFont val="Arial"/>
        <family val="2"/>
      </rPr>
      <t xml:space="preserve">:  Below is a template to use for each Objective (and Strategy if there are no objectives listed under a Strategy) listed in the Strategically Planned Public Benefits Chart.   It is recommended that the agency copy and paste the data in this tab into multiple other tabs or into a separate excel workbook, while it is still blank.  The agency will then have a blank version to complete for each separate Objective, and when necessary, Strategy.  Please save the information related to each Strategy and Objective as a separate excel worksheet.  Label the Tab, "G__, S__, O__" and insert the applicable numbers in the blanks after each goal, strategy and objective (For example "G1, S1.1, O1.1.1").  Most of the subsets of questions below are self-explanatory and the information may be copied from other Charts in this Report.  However, some, like Performance Measures, have additional questions.  </t>
    </r>
    <r>
      <rPr>
        <b/>
        <sz val="10"/>
        <color theme="1"/>
        <rFont val="Arial"/>
        <family val="2"/>
      </rPr>
      <t>NOTE:  Call the Committee Staff for assistance in how to filter the other charts completed by the agency in this report so the agency can see which ones it identified as relating to each of the strategies/objectives and easily copy and paste that information into this chart.</t>
    </r>
    <r>
      <rPr>
        <sz val="10"/>
        <color theme="1"/>
        <rFont val="Arial"/>
        <family val="2"/>
      </rPr>
      <t xml:space="preserve"> </t>
    </r>
  </si>
  <si>
    <t>Kyle Walker</t>
  </si>
  <si>
    <t>Director of Vocational Rehabilitation Consumer Services</t>
  </si>
  <si>
    <t>1430 Confederate Ave. Columbia, SC 29201</t>
  </si>
  <si>
    <t>Vocational Rehabilitation</t>
  </si>
  <si>
    <t>Supervises all activities of VR counselors, EMBRC, O &amp; M instructors, Home management instructors, manual arts instructors, and A.T. instructors.</t>
  </si>
  <si>
    <t>Shana Robinson</t>
  </si>
  <si>
    <t>Director of Quality Assurance</t>
  </si>
  <si>
    <t xml:space="preserve">Conducts internal reviews, audits, and maintains the electronic recordkeeping system, AWARE. Researches and compiles data necessary to assist programs in achieving the stated goals and objectives. </t>
  </si>
  <si>
    <t>Edward Bible</t>
  </si>
  <si>
    <t>Director of Training &amp; Employment</t>
  </si>
  <si>
    <t>Training &amp; Employment</t>
  </si>
  <si>
    <t>Quality Assurance</t>
  </si>
  <si>
    <t xml:space="preserve">Supervises all consumer training activities and all employment consultants. Oversees the creation of worksites and employer relationships within the communities served by SCCB. </t>
  </si>
  <si>
    <t>Rhonda Thompson</t>
  </si>
  <si>
    <t>Director of Older Blind, Children's Services, Low Vision Clinics</t>
  </si>
  <si>
    <t>Older Blind, Children's Services, Low Vision Clinic</t>
  </si>
  <si>
    <t xml:space="preserve">Supervises OB and CS counselors, low vision clinics in 3 areas of the state, and conducts presentations to potential service providers. Oversees all services to consumers who are eligible for services but not able/interested in employment. </t>
  </si>
  <si>
    <t>James Kirby</t>
  </si>
  <si>
    <t>Commissioner</t>
  </si>
  <si>
    <t>Commission for the Blind</t>
  </si>
  <si>
    <t xml:space="preserve">Oversees and supervises all aspects of the Commission for the Blind. Presents and advocates at the Legislative level. </t>
  </si>
  <si>
    <t>Wanda Miller</t>
  </si>
  <si>
    <t>Director of Human Resources</t>
  </si>
  <si>
    <t>Human Resources</t>
  </si>
  <si>
    <t xml:space="preserve">Maintains all personnel documents, tracks all staff training, and oversees all benefit programs. </t>
  </si>
  <si>
    <t>James Swindler</t>
  </si>
  <si>
    <t>Director of Information Technology</t>
  </si>
  <si>
    <t>Information Technology</t>
  </si>
  <si>
    <t>1 hour</t>
  </si>
  <si>
    <t xml:space="preserve">Under the State Vocational Rehabilitation Services Program (Program), the Secretary provides grants to assist States in operating statewide comprehensive, coordinated, effective, efficient, and accountable programs, each of which is—(a) An integral part of a statewide workforce investment system; and (b)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
(Authority: Section 100(a)(2) of the Act; 29 U.S.C. 720(a)(2))
</t>
  </si>
  <si>
    <t xml:space="preserve">Under the State Vocational Rehabilitation Services Program (Program), the Secretary provides grants to assist States in operating statewide comprehensive, coordinated, effective, efficient, and accountable programs, each of which is—
(a) An integral part of a statewide workforce investment system; and 
(b)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
(Authority: Section 100(a)(2) of the Act; 29 U.S.C. 720(a)(2))
</t>
  </si>
  <si>
    <t xml:space="preserve">Under the State Vocational Rehabilitation Services Program (Program), the Secretary provides grants to assist States in operating statewide comprehensive, coordinated, effective, efficient, and accountable programs, each of which is—
(a) An integral part of a statewide workforce investment system; and 
(b) Designed to assess, plan, develop, and provide vocational rehabilitation services for individuals with disabilities, consistent with their strengths, resources, priorities, concerns, abilities, capabilities, interests, and informed choice, so that they may prepare for and engage in gainful employment.
(Authority: Section 100(a)(2) of the Act; 29 U.S.C. 720(a)(2))
</t>
  </si>
  <si>
    <t xml:space="preserve">Expands SCCB's service capacity by creating community based service providers to provide job development, job placement, job training, and job coaching services. </t>
  </si>
  <si>
    <t>Interagency collaboration ensures that SCCB coordinates, never duplicates services available in the community or in partnership with other state or federal agencies. These partnerships ensure effective use of public resources.</t>
  </si>
  <si>
    <t>Increased independent living skills and improved adjustment to blindness results in expanded individual freedom, independence, self-reliance, and leads to employment and economic self-sufficiency. Decreases demand on other public services.</t>
  </si>
  <si>
    <t>South Carolina Vocational Rehabilitation Department</t>
  </si>
  <si>
    <t>Provides referrals of visually impaired consumers.</t>
  </si>
  <si>
    <t xml:space="preserve"> Department of Employment and Workforce</t>
  </si>
  <si>
    <t xml:space="preserve"> National Federation of the Blind</t>
  </si>
  <si>
    <t>South Carolina Schools for the Deaf and Blind</t>
  </si>
  <si>
    <t>Goodwill Industries</t>
  </si>
  <si>
    <t>SC Vision Education Partners</t>
  </si>
  <si>
    <t>SC State University Orientation and Mobility Program</t>
  </si>
  <si>
    <t>Medical University of SC, Storm Eye Clinic</t>
  </si>
  <si>
    <t>ABLE SC</t>
  </si>
  <si>
    <t>Blue Cross Blue Shield</t>
  </si>
  <si>
    <t>Verizon Wireless</t>
  </si>
  <si>
    <t>Provides training assistance.</t>
  </si>
  <si>
    <t xml:space="preserve">Talks about SCCB at their meetings and conferences. </t>
  </si>
  <si>
    <t>Offers job placement assistance.</t>
  </si>
  <si>
    <t>Office of Federal Contract Compliance Programs</t>
  </si>
  <si>
    <t xml:space="preserve">Provides information and contacts for federal job placement opportunities. </t>
  </si>
  <si>
    <t>Alignment of job duties and functions to agency mission and purpose ensure efficient, effective, and fiscally sound services to taxpayers.</t>
  </si>
  <si>
    <t>Ensures that human resources are productive and in alignment with agency mission, purpose, and productivity goals.</t>
  </si>
  <si>
    <t>Mission focused leadership and sound fiscal stewardship ensure that the agency meets its legal purpose.</t>
  </si>
  <si>
    <t>Consistent efforts to increase awareness of Agency services through community meetings  and coordinate comprehensive adjustment skills training results in an increase in independent living and self-reliance.  Subsequently, the Agency's intervention minimizes the need for other programs such as skilled nursing care, Home Health assistance, other public services, etc.</t>
  </si>
  <si>
    <t>Skills training and placement assistance.</t>
  </si>
  <si>
    <t>Job placement assistance</t>
  </si>
  <si>
    <t>Contacts for federal job placement.</t>
  </si>
  <si>
    <t>Training and placement</t>
  </si>
  <si>
    <t>Placement</t>
  </si>
  <si>
    <t xml:space="preserve">Provides information on companies with federal contracts who must meet the </t>
  </si>
  <si>
    <t xml:space="preserve">Offers IDL training to rural and underserved areas which allows consumers the opportunity to maintain employment. </t>
  </si>
  <si>
    <t>Community Libraries* (We work with libraries in several communities)</t>
  </si>
  <si>
    <t>Provides soft skills training for consumers.</t>
  </si>
  <si>
    <t>Statewide High Schools* (SCCB accepts referrals from ALL SC high schools)</t>
  </si>
  <si>
    <t xml:space="preserve">Statewide Elementary Schools* (SCCB accepts referrals from all SC elementary schools. </t>
  </si>
  <si>
    <t xml:space="preserve">Provides referrals of visually impaired children. </t>
  </si>
  <si>
    <t>National Federation of the Blind</t>
  </si>
  <si>
    <t>Social Security Administration/Work Incentives for the Blind</t>
  </si>
  <si>
    <t xml:space="preserve">Provides work incentives to encourage employment for consumers. </t>
  </si>
  <si>
    <t>Provides soft skills training for consumers</t>
  </si>
  <si>
    <t xml:space="preserve">Department of Archives &amp; History -Disability Coordinator </t>
  </si>
  <si>
    <t xml:space="preserve">Includes SCCB information at job fairs. </t>
  </si>
  <si>
    <t>Columbia College</t>
  </si>
  <si>
    <t>Sensitivity training</t>
  </si>
  <si>
    <t>Outreach services</t>
  </si>
  <si>
    <t>Updates on upcoming assistive technology.</t>
  </si>
  <si>
    <t>Promotes SCCB at their meetings.</t>
  </si>
  <si>
    <t>Promotes SCCB to their consumers and partners.</t>
  </si>
  <si>
    <t>Department of Education</t>
  </si>
  <si>
    <t xml:space="preserve">Promotes SCCB to schools and other partners. </t>
  </si>
  <si>
    <t>Association for Education and Rehabilitation of the Blind and Visually Impaired, SC Chapter</t>
  </si>
  <si>
    <t>Provide updates on upcoming assistive technology.</t>
  </si>
  <si>
    <t xml:space="preserve">Provides updates on upcoming assistive technology. </t>
  </si>
  <si>
    <t xml:space="preserve">Provides soft skills training. </t>
  </si>
  <si>
    <t>SC State Library-Talking Book Services</t>
  </si>
  <si>
    <t xml:space="preserve">Provides sensitivity training. </t>
  </si>
  <si>
    <t xml:space="preserve">Provides independent living skills training. </t>
  </si>
  <si>
    <t>Includes SCCB information at job fairs.</t>
  </si>
  <si>
    <t>Promotes SCCB to schools and other partners.</t>
  </si>
  <si>
    <t>National Employment Team (NET)-South East Region</t>
  </si>
  <si>
    <t xml:space="preserve">SC State Museum </t>
  </si>
  <si>
    <t xml:space="preserve">McKissick Museum/Library </t>
  </si>
  <si>
    <t>USC-Thomas Cooper Library</t>
  </si>
  <si>
    <t xml:space="preserve">Anderson Mayors Committee </t>
  </si>
  <si>
    <t>Richland- Columbia Mayor’s Committee on Employment of People with Disabilities</t>
  </si>
  <si>
    <t>SC Governor’s Committee</t>
  </si>
  <si>
    <t>Spartanburg Mayor Committee</t>
  </si>
  <si>
    <t>Summerville Mayor’s Committee</t>
  </si>
  <si>
    <t>American Red Cross -Non-Profit</t>
  </si>
  <si>
    <t>United Way 211-Non Profit</t>
  </si>
  <si>
    <t>VA Hospital -Non Profit</t>
  </si>
  <si>
    <t>Harvest Hope Food Bank -Non Profit</t>
  </si>
  <si>
    <t xml:space="preserve">Richland County Library </t>
  </si>
  <si>
    <t>Greater Charleston Call Center Alliance-Division of Charleston Chamber of Commerce</t>
  </si>
  <si>
    <t>SC Liaison Industrial Group</t>
  </si>
  <si>
    <t xml:space="preserve">Association for Education and Rehabilitation of the
Blind and Visually Impaired, SC Chapter
</t>
  </si>
  <si>
    <t xml:space="preserve">SCCB is listed as a resource on AERBVI of Charleston website. </t>
  </si>
  <si>
    <t>internships</t>
  </si>
  <si>
    <t>SC State University Assistive Technology Program--USC School of Medicine</t>
  </si>
  <si>
    <t>Job search</t>
  </si>
  <si>
    <t xml:space="preserve">Helen Keller National Center (HKNC) </t>
  </si>
  <si>
    <t xml:space="preserve">Provides free consultations. </t>
  </si>
  <si>
    <t>BabyNet</t>
  </si>
  <si>
    <t>PRO-Parents of SC</t>
  </si>
  <si>
    <t xml:space="preserve">Coordinates with SCCB to provide free services to children with visual impairments. </t>
  </si>
  <si>
    <t>indeed.com</t>
  </si>
  <si>
    <t>Browse resumes and contact potential qualified candidates</t>
  </si>
  <si>
    <t>Hadley School for the Blind</t>
  </si>
  <si>
    <t>Provides staff training</t>
  </si>
  <si>
    <t>Trains outreach staff in CPR.</t>
  </si>
  <si>
    <t>N</t>
  </si>
  <si>
    <t>Department of Employment and Workforce</t>
  </si>
  <si>
    <t>40+</t>
  </si>
  <si>
    <t>30+</t>
  </si>
  <si>
    <t>SC High Schools*</t>
  </si>
  <si>
    <t>AERBVI of SC</t>
  </si>
  <si>
    <t>SC Lt. Governor's Office on Aging</t>
  </si>
  <si>
    <t>Lions Club</t>
  </si>
  <si>
    <t>Helen Keller National Center</t>
  </si>
  <si>
    <t xml:space="preserve">Columbia College </t>
  </si>
  <si>
    <t xml:space="preserve">SC Assistive Technology Program-USC School of Medicine </t>
  </si>
  <si>
    <t>Freedom Scientific</t>
  </si>
  <si>
    <t>20+</t>
  </si>
  <si>
    <t>10+</t>
  </si>
  <si>
    <t>5+</t>
  </si>
  <si>
    <t>Statewide Senior Assisted Living and Senior Daycare Facilities*</t>
  </si>
  <si>
    <t>Statewide Elementary Schools*</t>
  </si>
  <si>
    <t xml:space="preserve">VA Hospital </t>
  </si>
  <si>
    <t>SC Division of Technology Operations</t>
  </si>
  <si>
    <t>Training for I.T. staff</t>
  </si>
  <si>
    <t xml:space="preserve">Microsoft </t>
  </si>
  <si>
    <t xml:space="preserve">Training for I.T. staff on their website. </t>
  </si>
  <si>
    <t xml:space="preserve">Free A.T. training for staff. </t>
  </si>
  <si>
    <t xml:space="preserve">Free online training for JAWS software. </t>
  </si>
  <si>
    <t>Microsoft</t>
  </si>
  <si>
    <t>Private company</t>
  </si>
  <si>
    <t>County supported</t>
  </si>
  <si>
    <t xml:space="preserve">Without home and community meetings it would not be possible to determine the needs of consumers and individualized training could not happen. This would leave consumers unable to maintain their independence and place greater burdens on their communities and families. </t>
  </si>
  <si>
    <t xml:space="preserve">Without automated systems it is more difficult and time consuming to maintain accuracy and accountability in record keeping. This also affects the integrity of the programs and requires more staff hours to complete a job. More staff hours would translate into the need for a greater percentage of funding to go to salaries and benefits which in turn would reduce funding to provide services to consumers. </t>
  </si>
  <si>
    <t xml:space="preserve">The first step would be to contact other state agencies who serve persons with disabilities. Next would be to contact non-profit and nearby agencies who might also offer assistance. Last would be to contact larger agencies such as Lions Club or Helen Keller National Center to request assistance. </t>
  </si>
  <si>
    <t xml:space="preserve">When no outside assistance can be found and funding does not exist for SCCB to expand services to help all citizens with visual impairments in the state of SC. </t>
  </si>
  <si>
    <t xml:space="preserve">When consistency among expectations and provided services no longer exists and consumer numbers are drastically dropping, it would be time to ask for help. </t>
  </si>
  <si>
    <t xml:space="preserve">When SCCB is unable to respond to citizens with visual impairments due to lack of resources it would be time to reach out for assistance. </t>
  </si>
  <si>
    <t xml:space="preserve">When qualified candidates from a diverse background cannot be hired due to low pay, high caseloads, high travel time, and current counselors are unable to keep up with the demand due to the vacancies. </t>
  </si>
  <si>
    <t xml:space="preserve">When staff is unable to answer questions posed by consumers, unable to train or offer training on the latest technology, and is unable to renew their specific licensures due to lack of ongoing development, it is time for help. </t>
  </si>
  <si>
    <t>Alleviate culturally sensitive hot issues and foster effective relationships in the community</t>
  </si>
  <si>
    <t>Increase in employee skill set which leads to greater confidence in reaching out to un-served and under-served communities</t>
  </si>
  <si>
    <t>Labor Licensing &amp; Regulation</t>
  </si>
  <si>
    <t xml:space="preserve">Insurance Reserve Fund </t>
  </si>
  <si>
    <t>Provides staff training at no cost</t>
  </si>
  <si>
    <t>Provides staff training at no cost.</t>
  </si>
  <si>
    <t xml:space="preserve">State Ethics Commission </t>
  </si>
  <si>
    <t>SC Budget and Control Board</t>
  </si>
  <si>
    <t xml:space="preserve">Department of Homeland Security/E-Verify </t>
  </si>
  <si>
    <t>Provides ethical guidance through yearly activity reporting</t>
  </si>
  <si>
    <t>Provides consultative services  and serves as a collecting house for workforce utilization data</t>
  </si>
  <si>
    <t>Provides consultative services on HR matters</t>
  </si>
  <si>
    <t>Provides verification of eligibility and identify of hired individuals</t>
  </si>
  <si>
    <t xml:space="preserve">Labor Licensing &amp; Regulation </t>
  </si>
  <si>
    <t xml:space="preserve">When automated systems become outdated and no longer operate efficiently but there are no funds to upgrade the system or train staff on new systems then it would be time to ask for help. </t>
  </si>
  <si>
    <t xml:space="preserve">Contact agencies within the community who currently partner with SCCB and coordinate contacts with other community rehabilitation programs. </t>
  </si>
  <si>
    <t xml:space="preserve">When no community programs will partner with SCCB. </t>
  </si>
  <si>
    <t xml:space="preserve">There are no outside resources to assist with this situation. </t>
  </si>
  <si>
    <t xml:space="preserve">SCCB would need to reach out to community agencies for training assistance. </t>
  </si>
  <si>
    <t xml:space="preserve">When there is no assistance forthcoming from community agencies and consumer needs cannot be met by SCCB. </t>
  </si>
  <si>
    <t>The first step would be to contact other state agencies who serve persons with disabilities. Next would be to contact non-profit and nearby agencies who might also offer assistance.</t>
  </si>
  <si>
    <t xml:space="preserve">The first step would be to contact other state agencies who serve persons with disabilities. Next would be to contact non-profit and nearby agencies who might also offer assistance. Last would be to contact larger agencies such as the Helen Keller National Center to request assistance. </t>
  </si>
  <si>
    <t>When no outside assistance can be found and funding does not exist for SCCB to expand services to help all citizens with visual impairments in the state of SC.</t>
  </si>
  <si>
    <t xml:space="preserve">When the agency can no longer hire or retain staff due to lack of responses to vacancy postings. </t>
  </si>
  <si>
    <t xml:space="preserve">Contact local employment agencies and advertise vacancies anywhere possible in print and online. </t>
  </si>
  <si>
    <t xml:space="preserve">Reach out to other state agencies and online for free and low cost training opportunities for staff to build their skills. </t>
  </si>
  <si>
    <t xml:space="preserve">Develop relationships with software providers to negotiate upgrades and trainings. </t>
  </si>
  <si>
    <t xml:space="preserve">When automated systems no longer function in a way that allows SCCB to operate efficiently. </t>
  </si>
  <si>
    <t xml:space="preserve">When staff is unable to maintain licensures and are not able to provide up to date services to the consumers. </t>
  </si>
  <si>
    <t>O.1.1.1</t>
  </si>
  <si>
    <t>2 months</t>
  </si>
  <si>
    <t>N/A</t>
  </si>
  <si>
    <t>2 Months</t>
  </si>
  <si>
    <t>Ensures that service delivery and case management practices are in compliance with federal, state and agency established policy and procedures</t>
  </si>
  <si>
    <t>James M. Kirby</t>
  </si>
  <si>
    <t>803-898-8822</t>
  </si>
  <si>
    <t>jkirby@sccb.sc.gov</t>
  </si>
  <si>
    <t>Linda Johnston - ljohnston@sccb.sc.gov</t>
  </si>
  <si>
    <t>PO Box 2467, Columbia, SC  29202</t>
  </si>
  <si>
    <t>1430 Confederate Avenue</t>
  </si>
  <si>
    <t>Columbia, South Carolina</t>
  </si>
  <si>
    <t>803-898-8593</t>
  </si>
  <si>
    <t>srobinson@sccb.sc.gov</t>
  </si>
  <si>
    <t>Elaine Robertson</t>
  </si>
  <si>
    <t>803-898-1049</t>
  </si>
  <si>
    <t>erobertson@sccb.sc.gov</t>
  </si>
  <si>
    <t>Strategy 1.1:  Objectives 1.1.1, 1.1.2, 1.1.6</t>
  </si>
  <si>
    <t>Strategy 1.1: Objectives 1.1.2, 1.1.4, 1.1.5, 1.1.7, 1.1.8</t>
  </si>
  <si>
    <t>Strategy 1.1: Objectives 1.1.2, 1.1.4, 1.1.5, 1.1.7, 1.1.8, 1.1.9</t>
  </si>
  <si>
    <t>Objectives 2.1.1, 2.1.3</t>
  </si>
  <si>
    <t>Strategy 2.1: Objectives 2.1.2</t>
  </si>
  <si>
    <t>Strategy 1.1: Objectives 1.1.1, 1.1.2, 1.1.6;  Strategy 2.1:  Objectives 2.1.1, 2.1.3; Strategy 3.1: Objective 3.1.4</t>
  </si>
  <si>
    <t>2013-14</t>
  </si>
  <si>
    <t>Strategy 1.1:  Objectives 1.1.2, 1.1.4, 1.1.5, 1.1.7, 1.1.8</t>
  </si>
  <si>
    <t>Strategy 1.1:  Objectives 1.1.2, 1.1.4, 1.1.5, 1.1.7, 1.1.8, 1.1.9</t>
  </si>
  <si>
    <t>Strategy 2.1:  Objectives 2.1.1, 2.1.3</t>
  </si>
  <si>
    <t>Objectives 1.1.1, 1.1.2, 1.1.6, 2.1.1, 2.1.3,  3.1.3, 3.1.4</t>
  </si>
  <si>
    <t>Objectives 1.1.1,1.1.6</t>
  </si>
  <si>
    <t>2012-13</t>
  </si>
  <si>
    <t>Older Blind Referrals</t>
  </si>
  <si>
    <t>Strategy 2.1: Objectives 2.1.1, 2.1.3</t>
  </si>
  <si>
    <t>Children's Service Referrals</t>
  </si>
  <si>
    <t>Strategy 2.1: Objectives  2.1.1, 2.1.3</t>
  </si>
  <si>
    <t>2012-2013</t>
  </si>
  <si>
    <t>Prevention of Blindness Referrals</t>
  </si>
  <si>
    <t>SCCB does not have an associated Strategy/Objective in the current Strategic Plan</t>
  </si>
  <si>
    <t>Vocational Rehabilitation Successful Closures</t>
  </si>
  <si>
    <t xml:space="preserve">Strategy 1.1: Objectives  1.1.1, 1.1.2, 1.1.3, 1.1.4, 1.1.5, 1.1.6, 1.1.7, 1.1.8, 1.1.9 </t>
  </si>
  <si>
    <t>Vocational Rehabilitation Closure Quality Rate</t>
  </si>
  <si>
    <t xml:space="preserve">Strategy 1.1: Objectives  1.1.3, 1.1.4, 1.1.5, 1.1.9 </t>
  </si>
  <si>
    <t>Consumers Served - All Programs</t>
  </si>
  <si>
    <t>Strategy 1.1: Objectives 1.1.1, 1.1.2, 1.1.6;    Strategy 2.1:  Objectives 2.1.1, 2.1.3; Strategy 3.1: Objective 3.1.4</t>
  </si>
  <si>
    <t>Vocational Rehabilitation Placements by Occupation</t>
  </si>
  <si>
    <t>Strategy 1.1: Objectives 1.1.7, 1.1.9</t>
  </si>
  <si>
    <t>Adjustment to Blindness Training</t>
  </si>
  <si>
    <t>Training and Employment Consumers Served</t>
  </si>
  <si>
    <t>Annually</t>
  </si>
  <si>
    <t>SC Average Earnings versus Blind Licensed Vendor Average Earnings</t>
  </si>
  <si>
    <t>Strategy 1.1: Objective 1.1.9</t>
  </si>
  <si>
    <t>Business Enterprise Program Stand Monthly Reports, Quarterly census of employment and wages, Bureau of Labor Statistics</t>
  </si>
  <si>
    <t>Manually (cumulative total of vendor wages divided by the total number of BEP stand managers)</t>
  </si>
  <si>
    <t>Low Vision Clinic Consumers Served</t>
  </si>
  <si>
    <t xml:space="preserve">Strategy 1.1: Objective 1.1.5, </t>
  </si>
  <si>
    <t>Customer Satisfaction: Vocational Rehabilitation Program Consumer Satisfaction Survey Results</t>
  </si>
  <si>
    <t>Strategy 1.1: Objectives 1.1.1, 1.1.2, 1.1.4, 1.1.5, 1.1.7, 1.1.8, 1.1.9</t>
  </si>
  <si>
    <t>Access Database</t>
  </si>
  <si>
    <t>Customer Satisfaction: Older Blind Program Consumer Satisfaction Survey Results</t>
  </si>
  <si>
    <t>Strategy 2.1: Objective 2.1.2</t>
  </si>
  <si>
    <t>Financial Performance: Vocational Rehabilitation Program Average Dollars Spent Per Consumer</t>
  </si>
  <si>
    <t>Does not have an associated Strategy/Objective in the current SCCB Strategic Plan</t>
  </si>
  <si>
    <t>SCEIS and AWARE Case Management System Reports</t>
  </si>
  <si>
    <t>Financial Performance:  Older Blind Program Average Dollars Spent Per Consumer</t>
  </si>
  <si>
    <t>Financial Performance:  Children's Services Program Average Dollars Spent Per Consumer</t>
  </si>
  <si>
    <t>Financial Performance:  Business Enterprise Program Average Dollar Spent Per Vending Facility</t>
  </si>
  <si>
    <t>Workforce Engagement:  Employee Performance Management System</t>
  </si>
  <si>
    <t>Strategy 3.1: Objective 3.1.2</t>
  </si>
  <si>
    <t>SCEIS HR</t>
  </si>
  <si>
    <t>Workforce Engagement:  Employee Separation Reasons</t>
  </si>
  <si>
    <t>Workforce Engagement:  Training Opportunities</t>
  </si>
  <si>
    <t>Strategy 3.1: Objective 3.1.3</t>
  </si>
  <si>
    <t>Workforce Engagement:  Vocational Rehabilitation Compliance with Comprehensive System of Personnel Development (CSPD) Standards</t>
  </si>
  <si>
    <t>Strategy 1.1: Objective 1.1.4</t>
  </si>
  <si>
    <t>Excel Spreadsheet</t>
  </si>
  <si>
    <t>Vocational Rehabilitation Applicants and Eligibility Determinations</t>
  </si>
  <si>
    <t>Strategy 1.1: Objective 1.1.1, 1.1.2, 1.1.4, 1.1.6</t>
  </si>
  <si>
    <t>Older Blind Program Applicants and Eligibility Determinations</t>
  </si>
  <si>
    <t>Strategy 2.1: Objective 2.1.1</t>
  </si>
  <si>
    <t>Children's Services Applicants and Eligibility Determinations</t>
  </si>
  <si>
    <t>Strategy 2.1: Objective  2.1.3</t>
  </si>
  <si>
    <t>Vocational Rehabilitation 60 Day Eligibility Compliance Percentage</t>
  </si>
  <si>
    <t xml:space="preserve">Strategy 1.1:  Objective 1.1.3, 1.1.6, 1.1.8  </t>
  </si>
  <si>
    <t>Freedom of Information Act (FOIA) Response Compliance</t>
  </si>
  <si>
    <t>Written Request From the Public</t>
  </si>
  <si>
    <t>Manual Count</t>
  </si>
  <si>
    <t>Strategy 1.1: Objectives 1.1.1,1.1.6</t>
  </si>
  <si>
    <t>2011-12</t>
  </si>
  <si>
    <t>Strategy 1.1: Objective 1.1.1, 1.1.2, 1.1.5, 1.1.6;     Strategy 2.1: Objectives 2.1.12.1.3</t>
  </si>
  <si>
    <t>Strategy 1.1: Objective 1.1.5</t>
  </si>
  <si>
    <t xml:space="preserve"> Strategy 2.1: Objective 2.1.2</t>
  </si>
  <si>
    <t>Strategy 3.1:  Objective 3.1.3</t>
  </si>
  <si>
    <t>2010-11</t>
  </si>
  <si>
    <t>Strategy 1.1: Objective 1.1.1, 1.1.2, 1.1.5, 1.1.6; Strategy 2.1: Objectives 2.1.1, 2.1.3</t>
  </si>
  <si>
    <t xml:space="preserve">Strategy 1.1:  Objectives 1.1.3, 1.1.6, 1.1.8  </t>
  </si>
  <si>
    <t>Objective 1.1.1</t>
  </si>
  <si>
    <t>Objective 1.1.2</t>
  </si>
  <si>
    <t>Objective 1.1.6</t>
  </si>
  <si>
    <t>Objective 1.1.4</t>
  </si>
  <si>
    <t>Objective 1.1.5</t>
  </si>
  <si>
    <t xml:space="preserve"> Objective 1.1.7</t>
  </si>
  <si>
    <t>Objective 1.1.8</t>
  </si>
  <si>
    <t>Objective 1.1.7</t>
  </si>
  <si>
    <t>Objective 1.1.9</t>
  </si>
  <si>
    <t>Objective 2.1.1</t>
  </si>
  <si>
    <t>Objective 2.1.3</t>
  </si>
  <si>
    <t>None</t>
  </si>
  <si>
    <t>Objective 2.1.2</t>
  </si>
  <si>
    <t>Objective  1.1.6</t>
  </si>
  <si>
    <t>Objective  2.1.1</t>
  </si>
  <si>
    <t>Objective 3.1.3</t>
  </si>
  <si>
    <t>Objective  1.1.7</t>
  </si>
  <si>
    <t>Objective  2.1.3</t>
  </si>
  <si>
    <t xml:space="preserve"> Objective 3.1.3</t>
  </si>
  <si>
    <t>Objective 3.1.4</t>
  </si>
  <si>
    <t>Did not have a target value</t>
  </si>
  <si>
    <t>Objective  1.1.2</t>
  </si>
  <si>
    <t>Objective  1.1.3</t>
  </si>
  <si>
    <t>Objective  1.1.4</t>
  </si>
  <si>
    <t>Objective  1.1.5</t>
  </si>
  <si>
    <t xml:space="preserve">Objective  1.1.7 </t>
  </si>
  <si>
    <t>Objective  1.1.8</t>
  </si>
  <si>
    <t xml:space="preserve">Objective  1.1.9 </t>
  </si>
  <si>
    <t xml:space="preserve"> Objective  1.1.9 </t>
  </si>
  <si>
    <t xml:space="preserve"> Objective 1.1.9</t>
  </si>
  <si>
    <t>SC Average Earnings of $38,700 compared to Blind Licensed Vendor Average Earnings of $41,423 - Vendor Earnings were 7% higher than SC Average Earnings</t>
  </si>
  <si>
    <t xml:space="preserve">Objective 1.1.5 </t>
  </si>
  <si>
    <t>Customer Satisfaction: Vocational Rehabilitation Consumer Satisfaction Survey Results</t>
  </si>
  <si>
    <t xml:space="preserve">Objective  1.1.9  </t>
  </si>
  <si>
    <t xml:space="preserve"> Objective 2.1.2</t>
  </si>
  <si>
    <t>Objective 3.1.2</t>
  </si>
  <si>
    <t>Exceptional Rating (47);  Successful Rating (42)</t>
  </si>
  <si>
    <t>Percentage Breakout of Employee Separation:  50% Dismissed, 30% Retired, 20% Found Other Employment</t>
  </si>
  <si>
    <t>100% Meeting Educational Requirements</t>
  </si>
  <si>
    <t>Meets Educational Requirement (77%), Master's Degree but Additional Hours Needed (13%)</t>
  </si>
  <si>
    <t xml:space="preserve"> Objective 1.1.1</t>
  </si>
  <si>
    <t>Applicants (624), Eligibility Determinations (416)</t>
  </si>
  <si>
    <t>Applicants (568), Eligibility Determinations (433)</t>
  </si>
  <si>
    <t>Applicants (679),  Eligibility Determinations (588)</t>
  </si>
  <si>
    <t>Applicants (379),  Eligibility Determinations (366)</t>
  </si>
  <si>
    <t>Objective 1.1.3</t>
  </si>
  <si>
    <t>100% Compliance</t>
  </si>
  <si>
    <t xml:space="preserve">  Objective 1.1.6  </t>
  </si>
  <si>
    <t xml:space="preserve">Objective 1.1.8  </t>
  </si>
  <si>
    <t>15 Day Maximum</t>
  </si>
  <si>
    <t>14 Days</t>
  </si>
  <si>
    <t xml:space="preserve"> Objective  1.1.2</t>
  </si>
  <si>
    <t xml:space="preserve">Objective  1.1.3 </t>
  </si>
  <si>
    <t>73*</t>
  </si>
  <si>
    <t>SC Average Earnings of $36,637 compared to Blind Licensed Vendor Average Earnings of $36,106 - Vendor Earnings were 1.4% lower than SC Average Earnings</t>
  </si>
  <si>
    <t xml:space="preserve">Objective 1.1.1 </t>
  </si>
  <si>
    <t xml:space="preserve">Objective 1.1.4 </t>
  </si>
  <si>
    <t xml:space="preserve">Objective 1.1.9    </t>
  </si>
  <si>
    <t>Exceptional Rating (54);  Successful Rating (35)</t>
  </si>
  <si>
    <t>Percentage Breakout of Employee Separation:  Other Reason 45%, Other Employment 30%, Dismissed 15%, Full Retirement 10%</t>
  </si>
  <si>
    <t>Meets Educational Requirement (74%), Master's Degree but Additional Hours Needed (26%)</t>
  </si>
  <si>
    <t>Applicant (579), Eligibility Determinations (426)</t>
  </si>
  <si>
    <t>Applicant (384), Eligibility Determinations (336)</t>
  </si>
  <si>
    <t>Applicant (14), Eligibility Determinations (14)</t>
  </si>
  <si>
    <t>9 Days</t>
  </si>
  <si>
    <t>Objective  1.1.1</t>
  </si>
  <si>
    <t xml:space="preserve">Objective   1.1.2 </t>
  </si>
  <si>
    <t xml:space="preserve"> Objective  1.1.4 </t>
  </si>
  <si>
    <t>Objective, 1.1.5</t>
  </si>
  <si>
    <t xml:space="preserve"> Objective 1.1.5</t>
  </si>
  <si>
    <t>SC Average Earnings of $33,163 compared to Blind Licensed Vendor Average Earnings of $30,909 - Vendor Earnings were 7% higher than SC Average Earnings</t>
  </si>
  <si>
    <t xml:space="preserve">Objective 1.1.1    </t>
  </si>
  <si>
    <t xml:space="preserve">Objective 1.1.2   </t>
  </si>
  <si>
    <t xml:space="preserve">Objective 1.1.4   </t>
  </si>
  <si>
    <t xml:space="preserve">Objective 1.1.5    </t>
  </si>
  <si>
    <t xml:space="preserve">Objective 1.1.7 </t>
  </si>
  <si>
    <t>Exceptional Rating (43);  Successful Rating (36)</t>
  </si>
  <si>
    <t>Percentage Breakout of Employee Separation:  Personal (47%), Full Retirement (18%), Transferred to Another Agency (18%), Dismissed (17%)</t>
  </si>
  <si>
    <t>Meets Educational Requirement (62%), Master's Degree but Additional Hours Needed (24%), Bachelor's Degree Only (14%)</t>
  </si>
  <si>
    <t>Applicants (578), Eligibility Determinations (444)</t>
  </si>
  <si>
    <t>Applicants (593), Eligibility Determinations (526)</t>
  </si>
  <si>
    <t>Applicants (10), Eligibility Determinations (9)</t>
  </si>
  <si>
    <t>7 Days</t>
  </si>
  <si>
    <t>Vocational Rehab Grant</t>
  </si>
  <si>
    <t>Single Audit Act of 1996</t>
  </si>
  <si>
    <t>External</t>
  </si>
  <si>
    <t>SAO</t>
  </si>
  <si>
    <t>AUP</t>
  </si>
  <si>
    <t>Rogers and Laban, CPA</t>
  </si>
  <si>
    <t>Total number of consumers served</t>
  </si>
  <si>
    <t>Customer Satisfaction--VR Consumer Survey Results</t>
  </si>
  <si>
    <t>VR Applicants &amp; Eligibility Determinations</t>
  </si>
  <si>
    <t>Applicants --568 Eligibility--433</t>
  </si>
  <si>
    <t>Applicants--579   Eligibility--426</t>
  </si>
  <si>
    <t>Applicants--578   Eligibility--444</t>
  </si>
  <si>
    <t xml:space="preserve">Serving rural areas will assist persons with visual impairments to obtain and/or maintain competitive employment where they may not be able to without SCCB assistance. </t>
  </si>
  <si>
    <t xml:space="preserve">An increase in outreach to rural areas would create a 15% increase in referrals. </t>
  </si>
  <si>
    <t>moderate challenge</t>
  </si>
  <si>
    <t xml:space="preserve">Staff turnover in rural areas was high so there were periods of time no outreach was done. </t>
  </si>
  <si>
    <t xml:space="preserve">Vacancies are being filled as quickly as possible with qualified candidates. </t>
  </si>
  <si>
    <t>James Kirby, Kyle Walker</t>
  </si>
  <si>
    <t xml:space="preserve">James Kirby, Commissioner; Kyle Walker, Director of Vocational Rehabilitation Consumer Services. </t>
  </si>
  <si>
    <t>Applicants--578; Eligibility--444</t>
  </si>
  <si>
    <t>VR Consumer Satisfaction Survey Results</t>
  </si>
  <si>
    <t>Applicants--579; Eligibility--426</t>
  </si>
  <si>
    <t>Training &amp; Employment Consumers Served</t>
  </si>
  <si>
    <t>Applicants--568; Eligibility--433</t>
  </si>
  <si>
    <t>VR 60 Day Eligibility Compliance Percentage</t>
  </si>
  <si>
    <t>VR Successful Closures</t>
  </si>
  <si>
    <t>VR Compliance with CSPD Standards</t>
  </si>
  <si>
    <t>VR Closure Quality Rate</t>
  </si>
  <si>
    <t>SC Average Earnings vs. Blind Licensed Vendor Average Earnings</t>
  </si>
  <si>
    <t>Older Blind Consumer Satisfaction Survey Results</t>
  </si>
  <si>
    <t>Workforce Engagement: EPMS</t>
  </si>
  <si>
    <t>Workforce Engagement: Training Opportunities</t>
  </si>
  <si>
    <t xml:space="preserve">Each of the above performance measures track the number of consumers served in various areas and their satisfaction. </t>
  </si>
  <si>
    <t xml:space="preserve">A targeted increase in referrals for VR would lead to an increase in referrals for training programs. </t>
  </si>
  <si>
    <t>standard target</t>
  </si>
  <si>
    <t xml:space="preserve">Several vacant positions and loss of funding for the Independent Living Skills program reduced the number of referrals to all programs. </t>
  </si>
  <si>
    <t xml:space="preserve">Vacancies are being filled with qualified candidates as quickly as possible. </t>
  </si>
  <si>
    <t>James Kirby, Kyle Walker, Edward Bible, Rhonda Thompson</t>
  </si>
  <si>
    <t xml:space="preserve">These measures track compliance to policy and closure rates that demonstrate quality services. </t>
  </si>
  <si>
    <t xml:space="preserve">The measures track the educational level of counselors, ability to move consumers from application status to quality closure, and consumer satisfaction, all of which assist in determining caseload sizes to prevent burnout of counselors. </t>
  </si>
  <si>
    <t>Objective  3.1.3</t>
  </si>
  <si>
    <t>Objective  3.1.4</t>
  </si>
  <si>
    <t xml:space="preserve"> Objective  1.1.1</t>
  </si>
  <si>
    <t xml:space="preserve">Objective 2.1.2    </t>
  </si>
  <si>
    <t xml:space="preserve">Objective 2.1.3    </t>
  </si>
  <si>
    <t xml:space="preserve">Objective   1.1.1 </t>
  </si>
  <si>
    <t xml:space="preserve">Objective 2.1.3   </t>
  </si>
  <si>
    <t>Reporting Frequency</t>
  </si>
  <si>
    <t>EBMRC Consumer Files</t>
  </si>
  <si>
    <t>Mainframe Client information System</t>
  </si>
  <si>
    <t xml:space="preserve">Mainframe CIS and AWARE </t>
  </si>
  <si>
    <t>BEP Stand Monthly Reports &amp; SCEIS</t>
  </si>
  <si>
    <t>Low Vison Consumer Files</t>
  </si>
  <si>
    <t>Mainframe CIS and AWARE</t>
  </si>
  <si>
    <t>Mainframe CIS</t>
  </si>
  <si>
    <t>T &amp; E Consumer Files</t>
  </si>
  <si>
    <t>Mainframe Client Information System</t>
  </si>
  <si>
    <t>Low Vison Case Files</t>
  </si>
  <si>
    <t>Mainframe Client Information System &amp; SCIES</t>
  </si>
  <si>
    <t>Mainframe</t>
  </si>
  <si>
    <t xml:space="preserve">Mainframe SCIES </t>
  </si>
  <si>
    <t xml:space="preserve">Mainframe </t>
  </si>
  <si>
    <t>223, 206, 199, 31, 1</t>
  </si>
  <si>
    <t>207, 139, 70, 34, 4</t>
  </si>
  <si>
    <t>224, 69, 61, 53, 23</t>
  </si>
  <si>
    <t>241, 121, 103</t>
  </si>
  <si>
    <t>259, 155, 122</t>
  </si>
  <si>
    <t>216, 148, 79, 43, 13</t>
  </si>
  <si>
    <t>225, 156, 86, 54, 24</t>
  </si>
  <si>
    <t>200, 132, 62, 32, 2</t>
  </si>
  <si>
    <t>234, 165, 95</t>
  </si>
  <si>
    <t>237, 168, 98</t>
  </si>
  <si>
    <t>243, 173, 104</t>
  </si>
  <si>
    <t>261, 190, 123</t>
  </si>
  <si>
    <t>266, 195, 128</t>
  </si>
  <si>
    <t>217, 149, 80, 44, 14</t>
  </si>
  <si>
    <t>209, 141, 72, 36, 6</t>
  </si>
  <si>
    <t>218, 150, 81, 45, 15</t>
  </si>
  <si>
    <t>210, 142, 73, 37, 7</t>
  </si>
  <si>
    <t>260, 189, 120</t>
  </si>
  <si>
    <t>244, 174, 105</t>
  </si>
  <si>
    <t>262, 191, 124</t>
  </si>
  <si>
    <t>245, 175, 106</t>
  </si>
  <si>
    <t>242, 172, 102</t>
  </si>
  <si>
    <t>235, 166, 96</t>
  </si>
  <si>
    <t>238, 169, 99</t>
  </si>
  <si>
    <t>211, 143, 74, 38, 8</t>
  </si>
  <si>
    <t>226, 157, 87, 55, 25</t>
  </si>
  <si>
    <t>219, 151, 82, 46, 16</t>
  </si>
  <si>
    <t>201, 133, 63, 33, 3</t>
  </si>
  <si>
    <t>227, 158, 88, 56, 26</t>
  </si>
  <si>
    <t>212, 144, 75, 39, 9</t>
  </si>
  <si>
    <t>263, 192, 125</t>
  </si>
  <si>
    <t>267, 196, 129</t>
  </si>
  <si>
    <t>239, 170, 100</t>
  </si>
  <si>
    <t>246, 176, 107</t>
  </si>
  <si>
    <t>213, 145, 76, 40, 10</t>
  </si>
  <si>
    <t>220, 152, 83, 47, 17</t>
  </si>
  <si>
    <t>232, 163, 93</t>
  </si>
  <si>
    <t>214, 146, 77, 41, 11</t>
  </si>
  <si>
    <t>247, 177, 108</t>
  </si>
  <si>
    <t>268, 197, 130</t>
  </si>
  <si>
    <t>221, 153, 84, 48, 18</t>
  </si>
  <si>
    <t>222, 154, 85, 49, 19</t>
  </si>
  <si>
    <t>215, 147, 78, 42, 12</t>
  </si>
  <si>
    <t>233, 164, 94</t>
  </si>
  <si>
    <t>248, 178, 109</t>
  </si>
  <si>
    <t>240, 171, 101</t>
  </si>
  <si>
    <t>228, 159, 89, 57, 27</t>
  </si>
  <si>
    <t>50, 20</t>
  </si>
  <si>
    <t>202, 134, 64</t>
  </si>
  <si>
    <t>204, 136, 66</t>
  </si>
  <si>
    <t>264, 193, 126</t>
  </si>
  <si>
    <t>249, 179, 110</t>
  </si>
  <si>
    <t>251, 181, 112</t>
  </si>
  <si>
    <t>236, 167, 97</t>
  </si>
  <si>
    <t>52, 22</t>
  </si>
  <si>
    <t>51, 21</t>
  </si>
  <si>
    <t>229, 160, 90, 58, 28</t>
  </si>
  <si>
    <t>203, 135, 65</t>
  </si>
  <si>
    <t>269, 137, 67</t>
  </si>
  <si>
    <t>250, 180, 111</t>
  </si>
  <si>
    <t>265, 194, 127</t>
  </si>
  <si>
    <t>256, 186, 117</t>
  </si>
  <si>
    <t>258, 188, 119</t>
  </si>
  <si>
    <t>230, 161, 91, 59, 29</t>
  </si>
  <si>
    <t>231, 162, 92, 60, 30</t>
  </si>
  <si>
    <t xml:space="preserve">With vacancies being filled it is projected that SCCB will receive an increased number of referrals and therefore produce increases in services and closures. </t>
  </si>
  <si>
    <t xml:space="preserve">With vacancies filled it is projected that SCCB will increase referrals and therefore increase services and successful closures. </t>
  </si>
  <si>
    <t xml:space="preserve">Based on 2013-14 RSA standards. </t>
  </si>
  <si>
    <t xml:space="preserve">Vacancies within the agency. </t>
  </si>
  <si>
    <t xml:space="preserve">With vacancies filled the referral, application, eligibility, placement, and closure rates are all projected to increase. </t>
  </si>
  <si>
    <t xml:space="preserve">All of the counselors at SCCB now meet the highest level of qualification and education. </t>
  </si>
  <si>
    <t xml:space="preserve">With vacancies filled it is projected that a higher number of quality closures will occur. </t>
  </si>
  <si>
    <t>The three areas in this objective are the primary focus of the services provided by the agency to assist consumers in reaching employment goals and living independently.</t>
  </si>
  <si>
    <t xml:space="preserve">To comply with RSA standards. </t>
  </si>
  <si>
    <t xml:space="preserve">With vacancies filled it is projected that SCCB will increase consumers served and successful closures. </t>
  </si>
  <si>
    <t>Kyle Walker, Edward Bible, Rhonda Thompson</t>
  </si>
  <si>
    <t xml:space="preserve">To provide the best service, especially to rural areas, it is important that SCCB work with other agencies in the communities that we serve and to strive for greater public awareness to reach the SC citizens who need our assistance. </t>
  </si>
  <si>
    <t xml:space="preserve">With vacancies filled it is projected that referrals will increase which will also provide an increase in services and closures. </t>
  </si>
  <si>
    <t xml:space="preserve">These measures show the number of consumers who were placed in employment, the type of employment, and consumer satisfaction with services received. </t>
  </si>
  <si>
    <t xml:space="preserve">With vacancies filled it is projected that SCCB will received more referrals which will result in a higher number of quality closures. </t>
  </si>
  <si>
    <t>Edward Bible, Kyle Walker</t>
  </si>
  <si>
    <t xml:space="preserve">These measures track closures and wage information. </t>
  </si>
  <si>
    <t xml:space="preserve">With vacancies filled it is projected that SCCB will receive a greater number of referrals and therefore have a greater number of closures. </t>
  </si>
  <si>
    <t xml:space="preserve">With vacancies being filled it is projected that SCCB will receive an increased number of referrals and therefore produce increases in services and closures.  </t>
  </si>
  <si>
    <t xml:space="preserve">These measures show consumer satisfaction with services they receive at home as these are primarily for the Older Blind community. </t>
  </si>
  <si>
    <t xml:space="preserve">To provide the best service, especially to rural areas, it is important that SCCB work with other agencies in the communities that we serve and to strive for greater public awareness to reach the SC Children with visual impairments who need our assistance. </t>
  </si>
  <si>
    <t>This objective is no longer being measured.</t>
  </si>
  <si>
    <t xml:space="preserve">The total number of consumers served directly correlates with staff performing the functions of their job description in the provision of services. </t>
  </si>
  <si>
    <t xml:space="preserve">It is difficult to set a target for this objective as there is no way to determine the number of people with visual impairments in SC who will seek assistance. Each year people move, students arrive at local colleges, and life circumstances often create visual impairments suddenly. Therefore this is an unpredictable number each year. </t>
  </si>
  <si>
    <r>
      <t xml:space="preserve">Determination of whether corrective action is necessary (key objectives of correction are: (1) to remove defects, </t>
    </r>
    <r>
      <rPr>
        <sz val="11"/>
        <color theme="1"/>
        <rFont val="Arial"/>
        <family val="2"/>
      </rPr>
      <t>in</t>
    </r>
    <r>
      <rPr>
        <sz val="10"/>
        <color theme="1"/>
        <rFont val="Arial"/>
        <family val="2"/>
      </rPr>
      <t xml:space="preserve"> many cases this is worker-controllable; (2) to remove the causes of defects, this may be worker or management controllable; (3) to attain a new state of process performance, one that will prevent defects from happening; and (4) to maintain or enhance the efficiency and effectiveness of the process, which is an essential condition for continuing process improvement and ultimately increasing the competitiveness and profitability of the business itself)</t>
    </r>
  </si>
  <si>
    <t xml:space="preserve">The total number of consumers served directly correlates </t>
  </si>
  <si>
    <t xml:space="preserve">The target value was set low due to staff reduction at planning time. The actual results were much higher than projected for this reason. </t>
  </si>
  <si>
    <t xml:space="preserve">With staff now leveled out it is projected that the program will maintain current levels. </t>
  </si>
  <si>
    <t>Review of HR Exception Procedures</t>
  </si>
  <si>
    <t>Internal Policy</t>
  </si>
  <si>
    <t>Budget &amp; Control Board</t>
  </si>
  <si>
    <t xml:space="preserve">1. Clarification on type of partners as SCCB works with thousands of businesses, agencies, and individuals in the daily course of business. To list them all would take weeks. </t>
  </si>
  <si>
    <t xml:space="preserve">2. Breaking down financial information by program is very doable and accurate. However attempting to do this by objective was a difficult process because many objectives overlap and different staff focus on different objectives. Attempting to break down the hourly activities of 150 people is a difficult process. </t>
  </si>
  <si>
    <t xml:space="preserve">3. Copying and pasting was not always possible as the grids from sheet to sheet did not always line up. Moving the performance measures to the Strategic, Objective Details pages was a very time consuming process as the grids were very different. </t>
  </si>
  <si>
    <t xml:space="preserve">4. There was not consistency in all of the information needed on the Objective Details pages. The financial information was very different from the other financial spreadsheets. If the Objective Details page is supposed to be a synopsis of each objective with information taken from the other pages, it should be set up with the same grids for copying and pasting. </t>
  </si>
  <si>
    <t xml:space="preserve">1. The public can see exactly where the tax dollars go in the agency. </t>
  </si>
  <si>
    <t xml:space="preserve">2. The public can be aware of what exactly the agency offers and the goals they strive for each year, along with all the objectives to reach those goals. </t>
  </si>
  <si>
    <t xml:space="preserve">1. This report gives a clear picture of where the dollars are spent and the number of SC citizens who benefit each year. </t>
  </si>
  <si>
    <t xml:space="preserve">2. The Committee can see at a glance the public benefit of each objective, know who is responsible if they have questions, and can see the negative impact on the citizens of SC if SCCB were not able to provide services. </t>
  </si>
  <si>
    <t xml:space="preserve">1. Maintain an Excel spreadsheet with 5 year data in each of the categories. </t>
  </si>
  <si>
    <t xml:space="preserve">2. When completing the Accountability report, create a more detailed report for agency records that would include the majority of facts and figures requested on this report. </t>
  </si>
  <si>
    <t>Manual Count from SCEIS HR Data Report</t>
  </si>
  <si>
    <t>SCCB Training Coordinator Files</t>
  </si>
  <si>
    <t xml:space="preserve">SCCB Training Coordinator Files </t>
  </si>
  <si>
    <t>SCCB</t>
  </si>
  <si>
    <t>South Carolina Commission for the Blind</t>
  </si>
  <si>
    <t>VR</t>
  </si>
  <si>
    <t>VPN</t>
  </si>
  <si>
    <t>Virtual Private Network</t>
  </si>
  <si>
    <t>SOC</t>
  </si>
  <si>
    <t>Security Operations Center</t>
  </si>
  <si>
    <t>SC</t>
  </si>
  <si>
    <t>JAWS</t>
  </si>
  <si>
    <t>Jobs Access With Speech (Adaptive software for visually impaired)</t>
  </si>
  <si>
    <t>OJT</t>
  </si>
  <si>
    <t>On the Job Training</t>
  </si>
  <si>
    <t>NET</t>
  </si>
  <si>
    <t>National Employment Team</t>
  </si>
  <si>
    <t>HKNC</t>
  </si>
  <si>
    <t>Helen Keller National Training Center</t>
  </si>
  <si>
    <t>HR</t>
  </si>
  <si>
    <t>AWARE</t>
  </si>
  <si>
    <t xml:space="preserve">Automated recordkeeping and report software system. </t>
  </si>
  <si>
    <t>SCEIS</t>
  </si>
  <si>
    <t>South Carolina Enterprise Information System</t>
  </si>
  <si>
    <t>BEP</t>
  </si>
  <si>
    <t>Business Enterprise Program</t>
  </si>
  <si>
    <t>T &amp; E</t>
  </si>
  <si>
    <t>Training and Employment</t>
  </si>
  <si>
    <t>EBMRC</t>
  </si>
  <si>
    <t>Ellen Beach Mack Rehabilitation Center</t>
  </si>
  <si>
    <t>EPMS</t>
  </si>
  <si>
    <t>Employee Performance Management System</t>
  </si>
  <si>
    <t>Agreed Upon Procedures</t>
  </si>
  <si>
    <t>State Auditors Office</t>
  </si>
  <si>
    <t>RSA</t>
  </si>
  <si>
    <t>Rehabilitation Services Administration</t>
  </si>
  <si>
    <t>none</t>
  </si>
  <si>
    <t>STO</t>
  </si>
  <si>
    <t>Sales</t>
  </si>
  <si>
    <t>A small portion of this fund is unrestricted operating funds.  The remainder of this fund is restricted to use by the BEP department to benefit the Blind Licensed Vendors.</t>
  </si>
  <si>
    <t>Donations</t>
  </si>
  <si>
    <t>This fund is restricted by how the donors wish for the funds to be spent.  There is currently funding available for Administration and the Older Blind program.</t>
  </si>
  <si>
    <t>This fund is restricted and is to be used for the Low Vision Clinic.</t>
  </si>
  <si>
    <t>This fund is restricted to use by the BEP department to benefit the Blind Licensed Vendors.</t>
  </si>
  <si>
    <t>General Assembly</t>
  </si>
  <si>
    <t>This fund is restricted to use for offset of employee benefit expenditures.</t>
  </si>
  <si>
    <t>Federal Government</t>
  </si>
  <si>
    <t>Federal Grants</t>
  </si>
  <si>
    <t>State Funded Program</t>
  </si>
  <si>
    <t>Searching the budget by State Funded Program makes the current budget comparable to the Detail Budget/Budget Request that is submitted each year.</t>
  </si>
  <si>
    <t>Department</t>
  </si>
  <si>
    <t>Searching the budget by Department allows SCCB to see how each internal program is spending funds.</t>
  </si>
  <si>
    <t>General Ledger Account</t>
  </si>
  <si>
    <t>Searching the budget by General Ledger Account allows SCCB to see what types of items and services the agency is purchasing.</t>
  </si>
  <si>
    <t>3 hours</t>
  </si>
  <si>
    <t>13 hours</t>
  </si>
  <si>
    <t>11 hours</t>
  </si>
  <si>
    <t>3 Hours</t>
  </si>
  <si>
    <t>Foundation for the Commission for the Blind</t>
  </si>
  <si>
    <t xml:space="preserve">Assists with a variety of services. </t>
  </si>
  <si>
    <t>State Plan</t>
  </si>
  <si>
    <t>Attachment 4.8; B1, B2, B3</t>
  </si>
  <si>
    <t>Increased employment leads to increased economic self-sufficiency, independence, self-reliance, an expanded tax-base, and an increase in tax payers. Decreased demand on other public service and benefit programs such as welfare programs, subsidized housing, etc.</t>
  </si>
  <si>
    <t>Blind Commission for the</t>
  </si>
  <si>
    <t xml:space="preserve">Supports work productivity of employees who have direct contact with consumers and the public in general.  Secures the private data collected from the citizens of SC whom we serve.   In doing so, SCCB maintains integrity by using a closed network secured by VPN, Active Directory 3-factor user authentication, Palo Alto Layer 7 firewall, and an SOC (Security Operations Center). Provides productivity information to the public. </t>
  </si>
  <si>
    <t>Collaborative efforts further increase and enhance service opportunities and results in providing timely and necessary adjustment to blindness assistance and improved independent living skills.  Reduces the need for institutional care and other public service programs.</t>
  </si>
  <si>
    <t>Dept./Division</t>
  </si>
  <si>
    <t>Dept./Division Summary</t>
  </si>
  <si>
    <t>Children's Services Referrals</t>
  </si>
  <si>
    <t>Children's Services Applicants &amp; Eligibilities</t>
  </si>
  <si>
    <t>Work being done to improve deficiencies?</t>
  </si>
  <si>
    <t xml:space="preserve">Supervises and maintains I.T. systems for the agency and continuously monitors the integrity of the automated systems. </t>
  </si>
  <si>
    <t>Staff participates in free online courses</t>
  </si>
  <si>
    <t xml:space="preserve">SC Human Affairs </t>
  </si>
  <si>
    <t>Increased employment leads to increased economic self-sufficiency, independence, and self-reliance. Expanded tax-base, increase tax payers. Decreased demand on other public service and benefit programs such as welfare programs, subsidized housing, etc.</t>
  </si>
  <si>
    <t>Increased competitive employment at or above the minimum wage leads to increased economic self-sufficiency, independence, and self-reliance. Expanded tax-base, increase tax payers. Decreased demand on other public service and benefit programs such as welfare programs, subsidized housing, etc.</t>
  </si>
  <si>
    <t>Increase the number of consumers served by the vocational rehabilitation program art</t>
  </si>
  <si>
    <t>Professional (26%), Clerical/Sales (22%), Service (30%), Agricultural (2%), Processing (3%),      Machine Trades (2%), Benchwork (3%), Structural (6%), Miscellaneous (6%)</t>
  </si>
  <si>
    <t>Professional (13%), Clerical/Sales (17%), Service (18%), Agricultural (4%), Processing (4%),      Machine Trades (2%), Benchwork (5%), Structural (7%), Miscellaneous (27%)</t>
  </si>
  <si>
    <t>Professional (17%), Clerical/Sales (19%), Service (25%), Agricultural (5%), Processing (0%),      Machine Trades (3%), Benchwork (1%), Structural (5%), Miscellaneous (25%)</t>
  </si>
  <si>
    <t>OJT and placement opportunities.</t>
  </si>
  <si>
    <t>Richland County Library</t>
  </si>
  <si>
    <t>Optimal VR Counselor to Consumer ratios lead to increased successful outcomes. Increased employment leads to increased economic self-sufficiency, independence, and self-reliance. Expanded tax-base, increase tax payers. Decreased demand on other public service and benefit programs such as welfare programs, subsidized housing, etc.</t>
  </si>
  <si>
    <t>VR Applicants &amp; Eligibility Determination</t>
  </si>
  <si>
    <r>
      <t>Instructions</t>
    </r>
    <r>
      <rPr>
        <sz val="10"/>
        <color theme="1"/>
        <rFont val="Arial"/>
        <family val="2"/>
      </rPr>
      <t xml:space="preserve">:  Below is a list of all the laws the agency said were related to it in the agency's 2015 Restructuring and Seven Year Plan Report.  In the "Related, Impacted Goal, Strategy or Objective #" column, please type the goal, strategy or objective number which is related to or impacted by the law (i.e. G1, O1.1.1, etc.).  If a particular law relates/impacts more than one goal, strategy or objective, make a separate row for each different Related, Impacted Goal, Strategy or Objective by copying and pasting the law to as many separate rows as needed.  In the column, titled "Recommend Further Evaluation," please put a Y beside any laws the agency would like the Committee to review for further discussion and/or possibly recommend revision or elimination of in the Committee's Oversight Report.  In the column, titled "Basis for Further Evaluation," please provide a brief explanation/basis for any laws which the agency would like the Committee to review by choosing one of the options available from the drop down menu.  </t>
    </r>
  </si>
  <si>
    <r>
      <rPr>
        <b/>
        <u/>
        <sz val="10"/>
        <color theme="1"/>
        <rFont val="Arial"/>
        <family val="2"/>
      </rPr>
      <t>Types of Measures</t>
    </r>
    <r>
      <rPr>
        <sz val="10"/>
        <color theme="1"/>
        <rFont val="Arial"/>
        <family val="2"/>
      </rPr>
      <t xml:space="preserve">: (description from Accountability Report)
</t>
    </r>
    <r>
      <rPr>
        <b/>
        <i/>
        <sz val="10"/>
        <color theme="1"/>
        <rFont val="Arial"/>
        <family val="2"/>
      </rPr>
      <t>Outcome Measure</t>
    </r>
    <r>
      <rPr>
        <sz val="10"/>
        <color theme="1"/>
        <rFont val="Arial"/>
        <family val="2"/>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Arial"/>
        <family val="2"/>
      </rPr>
      <t>Efficiency Measure</t>
    </r>
    <r>
      <rPr>
        <i/>
        <sz val="10"/>
        <color theme="1"/>
        <rFont val="Arial"/>
        <family val="2"/>
      </rPr>
      <t xml:space="preserve"> </t>
    </r>
    <r>
      <rPr>
        <sz val="10"/>
        <color theme="1"/>
        <rFont val="Arial"/>
        <family val="2"/>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Arial"/>
        <family val="2"/>
      </rPr>
      <t>Output Measure</t>
    </r>
    <r>
      <rPr>
        <sz val="10"/>
        <color theme="1"/>
        <rFont val="Arial"/>
        <family val="2"/>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Arial"/>
        <family val="2"/>
      </rPr>
      <t>Input/Explanatory Measure</t>
    </r>
    <r>
      <rPr>
        <sz val="10"/>
        <color theme="1"/>
        <rFont val="Arial"/>
        <family val="2"/>
      </rPr>
      <t xml:space="preserve"> -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</si>
  <si>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Data Source and Availability</t>
  </si>
  <si>
    <t>Strategy 1.1: Objectives 1.1.1, 1.1.2, 1.1.5; Strategy 2.1: Objective 2.1.2</t>
  </si>
  <si>
    <t>Strategy 1.1: Objectives 1.1.2, 1.1.5, 1.1.7</t>
  </si>
  <si>
    <t>Strategy 1.1: Objectives 1.1.1, 1.1.2, 1.1.5;     Strategy 2.1: Objective 2.1.2</t>
  </si>
  <si>
    <r>
      <rPr>
        <b/>
        <sz val="10"/>
        <color theme="1"/>
        <rFont val="Arial"/>
        <family val="2"/>
      </rPr>
      <t>Instructions</t>
    </r>
    <r>
      <rPr>
        <sz val="10"/>
        <color theme="1"/>
        <rFont val="Arial"/>
        <family val="2"/>
      </rPr>
      <t xml:space="preserve">:  For each of the Partner Entities listed in the Strategically Planned Partners Chart, provide the details requested below for each.  Beside "Type of Entity" state the type of entity the partner entity falls within from the drop down menu.  If the entity does not fall within of the categories that appears, select "other" and then describe the type of entity in the next row labeled, "Other Entity Explanation."  Next to "Contribute Cash or In-Kind Services/Products?" type Y or N to indicate, Yes the entity contributes cash or in-kind services/products to the agency or No the entity does not.  If the response is Y, include the average annual value of the cash or in-kind contribution over the last five fiscal years on the next row beside "Avg. Annual Value of Cash or In-Kind."   Next to "Provide Volunteers?" type Y or N to indicate, Yes the entity provides volunteers to the agency or No the entity does not. If the response is Y, include the average annual number of volunteer hours over the last five fiscal years on the next row beside "Avg. Annual Volunteer Hours."  Next to, "Part of Mission to Help Agency?" type Y or N to indicate, Yes part of the entity's mission is to help the agency or No it is not.  On the next row, beside "Created by Agency?" type Y or N to indicate, Yes the entity was created by the agency or No it was not.  NOTE:  Responses are not limited to the number of columns below that have borders around them, please list all that are applicable.      </t>
    </r>
  </si>
  <si>
    <r>
      <t xml:space="preserve">NOTE:  </t>
    </r>
    <r>
      <rPr>
        <b/>
        <i/>
        <sz val="10"/>
        <color theme="1"/>
        <rFont val="Arial"/>
        <family val="2"/>
      </rPr>
      <t xml:space="preserve">If a partner entity applies to an objective, should the agency list the entity again under the strategy that objective supports and goal that strategy supports? </t>
    </r>
    <r>
      <rPr>
        <sz val="10"/>
        <color theme="1"/>
        <rFont val="Arial"/>
        <family val="2"/>
      </rPr>
      <t xml:space="preserve"> No, since objectives are supposed to support strategies, the partner entitles listed for an objective will technically also be a partner entity for the strategy that objective is under.  HOWEVER, for purposes of this chart, list only the partner entities that are unique to each objective, strategy or goal.  Therefore, partner entitles that are listed by a strategy, relate to that strategy, but do not relate to any of the objectives under that strategy (because if it did, it would be listed beside that objective).  In the same way, partner entitles that are listed by a goal, relate to that goal, but do not relate to any of the strategies or objectives under that goal.
</t>
    </r>
    <r>
      <rPr>
        <b/>
        <i/>
        <sz val="10"/>
        <color theme="1"/>
        <rFont val="Arial"/>
        <family val="2"/>
      </rPr>
      <t xml:space="preserve">How should the agency handle entities it works with on multiple objectives or strategies?  </t>
    </r>
    <r>
      <rPr>
        <sz val="10"/>
        <color theme="1"/>
        <rFont val="Arial"/>
        <family val="2"/>
      </rPr>
      <t xml:space="preserve">While the same partner entity should not be listed beside a strategy if it relates to an objective under the strategy or a goal if it relates to the strategy or objective under that goal; a partner entity may be listed multiple times if the agency works with it on multiple objectives that are under different strategies or on multiple strategies that are under different goals.      </t>
    </r>
  </si>
  <si>
    <r>
      <rPr>
        <b/>
        <sz val="10"/>
        <color theme="1"/>
        <rFont val="Arial"/>
        <family val="2"/>
      </rPr>
      <t>Instructions</t>
    </r>
    <r>
      <rPr>
        <sz val="10"/>
        <color theme="1"/>
        <rFont val="Arial"/>
        <family val="2"/>
      </rPr>
      <t xml:space="preserve">:  Copy and paste the information from the agency's Strategically Planned Public Benefits Chart into the first four columns.  In the remaining columns please provide information about the individual who has primary responsibility/accountability for each goal, strategy and objective (i.e. Responsible Lead).  The Responsible Lead has employees and possibly even different teams of employees beneath him/her to help accomplish the objective.  However, the Responsible Lead is the person who, in conjunction with his/her team and approval from higher level superiors, sets the performance measure targets and heads the game plan for how to accomplish the goal, strategy or objective for which they are responsible.  Under the "Position" column, type the Responsible Lead's position at the agency.  Under "Office Address" column, type the address for the office from which the Responsible Lead works.  Under the "Department/Division" column, type the department or division at the agency in which the Responsible Lead works.  Under the "Department/Division Summary" column, type a brief summary (no more than 1-2 sentences) of what that department or division does in the agency.          </t>
    </r>
  </si>
  <si>
    <t>Quality Independent Living services expand individual freedom, independence, and full community inclusion. These are also the foundation to competitive integrated employment, self-reliance, and economic self-sufficiency.</t>
  </si>
  <si>
    <t>Adjustment to blindness, assistive technology, and job readiness training is essential to successfully rehabilitation person with blindness. These services result in successful employment outcomes. Increased employment results in increased economic self-sufficiency, independence, and self-reliance. Decreases demand on other public service and benefit programs such as welfare programs, subsidized housing, etc.</t>
  </si>
  <si>
    <t xml:space="preserve">Increased direct employer presentations on the benefits and strategies set up for successful outcomes of hiring vision ally impaired qualified employees for competitive integrated employment. Attendance  of SCCB staff at job fairs, local chamber and other organizations expand a  network of  opportunities.   This allows for self-sufficiency, independence and self-reliance for consumers, thus increasing tax payers, and decreasing the need for other public services and benefit programs. </t>
  </si>
  <si>
    <r>
      <rPr>
        <b/>
        <sz val="10"/>
        <color theme="1"/>
        <rFont val="Arial"/>
        <family val="2"/>
      </rPr>
      <t>Restrictions on use of funds</t>
    </r>
    <r>
      <rPr>
        <sz val="10"/>
        <color theme="1"/>
        <rFont val="Arial"/>
        <family val="2"/>
      </rPr>
      <t xml:space="preserve"> (List any restrictions; If no restrictions, type "None")</t>
    </r>
  </si>
  <si>
    <r>
      <t>Amount currently available</t>
    </r>
    <r>
      <rPr>
        <sz val="10"/>
        <color theme="1"/>
        <rFont val="Arial"/>
        <family val="2"/>
      </rPr>
      <t xml:space="preserve"> (i.e. cash on hand)</t>
    </r>
  </si>
  <si>
    <t>Internal Transfer</t>
  </si>
  <si>
    <t>This fund is for education placement of consumers.</t>
  </si>
  <si>
    <t>This fund is for capital reserve projects</t>
  </si>
  <si>
    <t>This fund is to offset federal expenditures.</t>
  </si>
  <si>
    <t>These funds have to be spent in accordance with the respective grants guidelines.</t>
  </si>
  <si>
    <t>James Kirby, Commissioner; Kyle Walker, Director of Vocational Rehabilitation Consumer Services</t>
  </si>
  <si>
    <t>South Carolina</t>
  </si>
  <si>
    <t xml:space="preserve">Duties performed as job responsibilities of SCCB staff. </t>
  </si>
  <si>
    <t>Blind and visually impaired citizens of SC will be unable to obtain the disability adjustment and employment services needed to live independently and/or rejoin the workforce. This will result in undue burdens on families, local communities, charities, and will result in additional dependence of government programs such as food stamps, medicaid, housing, etc.</t>
  </si>
  <si>
    <r>
      <t>1. Consider additional funding to increase services in rural counties. 2. Consider legislation that encourages and incentivises South Carolina businesses to hire persons who are blind or visually impaired in rural counties. 3. Consider providing state funds to rural communities to improve accessibility to blind and visually impaired individuals in the form of audible trafic islands, safe sidewalks, and Braille markers in public areas.</t>
    </r>
    <r>
      <rPr>
        <b/>
        <sz val="10"/>
        <color rgb="FFFF0000"/>
        <rFont val="Arial"/>
        <family val="2"/>
      </rPr>
      <t xml:space="preserve">  </t>
    </r>
    <r>
      <rPr>
        <sz val="10"/>
        <color rgb="FFFF0000"/>
        <rFont val="Arial"/>
        <family val="2"/>
      </rPr>
      <t xml:space="preserve">                                   </t>
    </r>
  </si>
  <si>
    <t xml:space="preserve">When SCCB is unable to respond to citizens with visual impairments in rural counties due to lack of resources. </t>
  </si>
  <si>
    <t>SCCB partners with other state Vocational Rehabilitation Agencies in the region and across the nation, as well as the Rehabilitation Services Administration, and seeks out technical assistance and training support.</t>
  </si>
  <si>
    <t xml:space="preserve">Lack of existing community partherships and programs limits services and resources that could assist consumers in reaching employment, independence, and self-sufficiency. </t>
  </si>
  <si>
    <t>1. Consider additional funding for VR services providede by SCCB. 2. Consider start-up or establishment grants for community rehabilitation programs to support and partner with SCCB in providing services. 3. Consider legislation and funding that would require local education agencies to develop school to work transition job placement and supported employment partnerships with SCCB.</t>
  </si>
  <si>
    <t xml:space="preserve">When SCCB no longer has any options to provide services through community rehabilitation programs in the local communities. </t>
  </si>
  <si>
    <t>Without case record reviews SCCB management would be unable to ensure the quality, consistency, effectiveness, and level of compliance with state and federal laws.</t>
  </si>
  <si>
    <t>1. Consider additional funds to upgrade automated system to reduce paperwork requirements. 2. Consider funds for additional quality assurance staff. 3. Consider utilizing SCCB case record review data in legislative communications to promote public confidence in the effectiveness and understanding of the program.</t>
  </si>
  <si>
    <t>When the agency can no longer assure the General Assembly of the quality and effectiveness of services in compliance with state and federal laws.</t>
  </si>
  <si>
    <t>Vocational Rehabilitation effectiveness, quality, compliance, and outcomes decrease as Client to VR Counselor ratios exceed normal ranges. This limits the number of consumers who achieve quality employment outcomes and reach independence and self-sufficiency. Citizens who are blind are forced to become dependent on other government programs, community charities, or their families.</t>
  </si>
  <si>
    <t>1. Consider funds to place more VR Counselors in the field and reduce caseload sizes in high need areas. 2.Consider funding for SCCB to offer a competative salary consistent with the professional educational requirements for VR Counselors to improve recruitment and retention. 3. Consider legislation that would require state funded public technical and community colleges to partner with SCCB in the development of short term demand driven training programs that result in jobs for blind individuals.</t>
  </si>
  <si>
    <r>
      <t>When Client to VR Counselor ratios exceed research based industry standards and turnover increases due to burnout.</t>
    </r>
    <r>
      <rPr>
        <b/>
        <sz val="10"/>
        <color rgb="FFFF0000"/>
        <rFont val="Arial"/>
        <family val="2"/>
      </rPr>
      <t xml:space="preserve"> </t>
    </r>
  </si>
  <si>
    <t xml:space="preserve">When the agency can no longer hire or retain staff. </t>
  </si>
  <si>
    <t xml:space="preserve">Without this training, a person with visual impairments is unable to obtain employment that matches their skill level and is often unable to live at home alone, thus creating the burden on families, communities, and government programs to support the individual. </t>
  </si>
  <si>
    <t xml:space="preserve">1. Consider additional funds for creation of job readiness training sites. 2. Consider additional funds for upgrading and obtaining the most up to date A.T. devices. 3. Consider legislation that encourages and incentivises South Carolina businesses to hire persons who are blind or visually impaired. </t>
  </si>
  <si>
    <t xml:space="preserve">When SCCB can no longer provide all of the necessary services to a person experiencing a visual impairment. </t>
  </si>
  <si>
    <t xml:space="preserve">Without strong interagency collaboration and contacts that increase the public awareness of SCCB, blind and visually impaired citizens may not achieve employment, independence, and self-sufficiency resulting in stress on families, communities, and other government programs. </t>
  </si>
  <si>
    <t>1. Consider additional funding for a public awareness campaign designed to increase the public's awareness of SCCB. 2. Consider legislation that encourages interagency collaboration and partnerships to facilitate coordinated service provision. 3. Consider legislation that would require state funded public technical and community colleges to partner with SCCB in the development of short term demand driven training programs that result in jobs for blind individuals.</t>
  </si>
  <si>
    <t>Without job search, job development, and job placement resources available, SCCB is unable to effectively connect job ready blind consumers with job vacancies. This limits the number of consumers who achieve quality employment outcomes and reach independence and self-sufficiency. Citizens who are blind are forced to become dependent on other government programs, community charities, or their families.</t>
  </si>
  <si>
    <t xml:space="preserve">1. Consider additional funds for creation of job readiness training sites. 2. Consider additional funds for SCCB to hire and expand Job Placement and Job Coaching staff. 3.  Consider legislation that encourages and incentivises South Carolina businesses to hire persons who are blind or visually impaired. </t>
  </si>
  <si>
    <t xml:space="preserve">When employers refuse to hire blind consumers no matter how many services SCCB provides or how much training is offered. </t>
  </si>
  <si>
    <t xml:space="preserve">SCCB would reach out to local employment agencies and businesses to develop opportunties for consumers. </t>
  </si>
  <si>
    <t xml:space="preserve">When SCCB has exhausted all efforts to create opportunties with businesses. </t>
  </si>
  <si>
    <t>Success is measured by the number of consumers who reach an employment outcome and increase their independence and self-sufficiency. The most negative impact would be the result of SCCB consumers being unable to obtain employment and increase independece and self-sufficiency.</t>
  </si>
  <si>
    <t xml:space="preserve">1. Consider legislation that encourages and incentivises South Carolina businesses to hire persons who are blind or visually impaired. 2. Consider providing additional funding for a public awareness campaign that creates an expectation of employment for citizens who are blind and connects them with SCCB. 3. Provide funding to expand rural services. </t>
  </si>
  <si>
    <t>SCCB would reach out to local employment agencies and businesses to develop opportunties for consumers.</t>
  </si>
  <si>
    <t xml:space="preserve">If SCCB is unable to assist blind consumers in obtaining quality employment at or above the minimum wage, consumers will continue to be dependent on families, charities, and/or other government welfare programs. They will not maximize their independence and self-sufficiency. </t>
  </si>
  <si>
    <t>1. Consider legislation that encourages and incentivises South Carolina businesses to hire persons who are blind or visually impaired. 2. Consider legislation making it against state labor laws to pay less than minimum wage to any employee doing the same job as someone making minimum wage or higher in the same workplace. 3. Consider legislation that would make state government agencies model employers of qulified blind individuals by creating an expedited hiring process for blind individuals who meet the minimum qualifications for state vacancies. (Utah &amp; California Model)</t>
  </si>
  <si>
    <t xml:space="preserve">When employers refuse to hire, or competatively compensate blind consumers no matter how many services SCCB provides or how much training is offered. </t>
  </si>
  <si>
    <t xml:space="preserve">When SCCB has exhausted all efforts to create opportunties and businesses within the communities of SC will not respond. </t>
  </si>
  <si>
    <t xml:space="preserve">1. Consider additional funding for rural services. 2.Consider funding to state agencies in rural counties to assist in expanding services. 3. Consider legislation requiring rural communities to be accessible to the visually impaired with audible traffic islands, safe sidewalks, and Braille markers to identify public areas to assist those who SCCB is unable to serve.   </t>
  </si>
  <si>
    <t>1. Consider additional funding for rural services. 2.Consider funding to state agencies in rural counties to assist in expanding services. 3. Consider legislation requiring rural communities to be accessible to the visually impaired with audible traffic islands, safe sidewalks, and Braille markers to identify public areas to assist those who SCCB is unable to serve.</t>
  </si>
  <si>
    <t xml:space="preserve">Blind and visually impaired children would grow up without the tools they need to succeed in society and in school. This would leave children with a visual impairment totally dependent upon their families, communities, charities, and government welfare programs. It would also mean these children would not receive an appropriate education and would be unable to become contributing taxpayers or independent citizens. </t>
  </si>
  <si>
    <t xml:space="preserve">Without a diversified workforce the agency could be viewed as discriminatory, and would not benefit from a diversity of experience, thinking, and problem solving. SCCB would also not have a diversified cultural base in staff to meet the diversity of consumers. This would reduce the number of consumers served which would place that burden on the taxpayers and families. </t>
  </si>
  <si>
    <r>
      <t>1. Consider additional funds to place more VR Counselors in the field and reduce caseload sizes in high need areas. 2. Consider additional funding for SCCB to offer competative salaries for highly trianed and educated VR Counselors to encourage recruitment and retention. 3. Consider legislation that would make state government agencies model employers of qulified blind individuals by creating an expedited hiring process for blind individuals who meet the minimum qualifications for state vacancies. (Utah &amp; California Model)</t>
    </r>
    <r>
      <rPr>
        <b/>
        <i/>
        <sz val="10"/>
        <color rgb="FFFF0000"/>
        <rFont val="Arial"/>
        <family val="2"/>
      </rPr>
      <t/>
    </r>
  </si>
  <si>
    <t xml:space="preserve">Failure to maintain employee performance standards and accountability would negatively affect SCCB's ability to meet it's mandated mission, maintain high quality and effective services, and quality employment outcomes for blind citizens. </t>
  </si>
  <si>
    <t>1. Consider adjusting evaluation requirements so after the first year of service the employee changes to the state fiscal year and all permanent employees are reviewed once a year at the same time based on their program. (Each internal program is assigned a month for evaluations.) 2. Consider moving all state employee performance management tools to an internet based automated system such as SCEIS. 3. Consider funding for state agencies to obtain technical assistance on how to improve agency effectiveness and productivity through the design of impactful performance review tools.</t>
  </si>
  <si>
    <t>When there is no longer any connection between an employee's performance plan and reviews and their contribution to the agency's mission, vision, and outcome measures.</t>
  </si>
  <si>
    <t xml:space="preserve">The VR profession is an ever changing research and development based profession, lack of staff development and training results in staff not being current with industry trends, best practices, innovations, or research findings. Consumers who are not served in the most up to date manner will be unable to meet the qualifications for available employment opportunties and will be unable to remain self-sufficient as technology changes rapidly. </t>
  </si>
  <si>
    <t>1. Consider funding for specialized staff training to allow for professional growth and better service to consumers. 2. Consider expanding agencies authority to send staff to national and regional professional conferences. 3. Consider funding for high definition video conferencing to expand training while decreasing travel time and travel costs.</t>
  </si>
  <si>
    <r>
      <t>1. Consider additional funds to upgrade automated system to reduce paperwork requirements. 2. Consider funds for additional IT staff to support innovation of work flow technology. 3. Consider funding to enable state agencies to explore innovative technologies to improve data management, security, and program outcome reporting.</t>
    </r>
    <r>
      <rPr>
        <b/>
        <sz val="10"/>
        <color rgb="FFFF0000"/>
        <rFont val="Arial"/>
        <family val="2"/>
      </rPr>
      <t xml:space="preserve"> </t>
    </r>
  </si>
  <si>
    <t>Administration</t>
  </si>
  <si>
    <t>Costs to achieve objective</t>
  </si>
  <si>
    <t>2014-15 Planned*</t>
  </si>
  <si>
    <t>2015-16 Planned*</t>
  </si>
  <si>
    <t>*SCCB does not capture costs in this manner.  Based on historical data, SCCB is using 13% as the percent of total costs that are Support Costs. SCCB does not plan expenditures in this manner.  Based on a phone conference with Charles Appleby and Jennifer Dobson on July 14th, we are leaving the planning columns blank and attaching our spending plan for FY16.  It is by functional area in our agency.</t>
  </si>
  <si>
    <t>2013-14 Actual</t>
  </si>
  <si>
    <t>all</t>
  </si>
  <si>
    <t>SCCB does not capture expenditures at the objective level.  This information has been calculated using data compiled by the senior management team on how differenct divisions spend time on these activities.</t>
  </si>
  <si>
    <t>SCCB does not track funding by the year in which it is received, with the exception of the State Allocation.  This is why only our State fund carryforward is used in the first column of data in this chart.</t>
  </si>
  <si>
    <t>Per a phone conference with  Charles Appleby and Jennifer Dobson on July 14th, we have spread the actual expenditures for FY15, instead of the total authorization.</t>
  </si>
  <si>
    <t xml:space="preserve">* Per conversation with Charles Appleby and Jennifer Dobson, we did not list every school in South Carolina as we are available to all as the need for services arises. </t>
  </si>
  <si>
    <t>James Kirby, Commissioner; Kyle Walker, Director of Vocational Rehabilitation Consumer Services; Edward Bible, Director of Training &amp; Employment; Rhonda Thompson, Director of Older Blind, Childrens Services, and Low Vision Clinics</t>
  </si>
  <si>
    <t>James Kirby, Commissioner; Kyle Walker, Director of Vocational Rehabilitation Consumer Services; Shana Robinson, Director of Quality Control</t>
  </si>
  <si>
    <t>James Kirby, Commissioner;  Edward Bible, Director of Training &amp; Employment;  Rhonda Thompson, Director of Older Blind, Children's Services, and Low Vision Clinics;  Shana Robinson, Director of Quality Assurance; Kyle Walker, Director of Vocational Rehabilitation Consumer Services.</t>
  </si>
  <si>
    <t xml:space="preserve">James Kirby, Commissioner;  Edward Bible, Director of Training &amp; Employment;  Rhonda Thompson, Director of Older Blind, Children's Services, and Low Vision Clinics;  Kyle Walker, Director of Vocational Rehabilitation Consumer Services. </t>
  </si>
  <si>
    <t>James Kirby, Commissioner; Edward Bible, Director of Training &amp; Employment;  Kyle Walker, Director of VR Consumer Services</t>
  </si>
  <si>
    <t>James Kirby, Commissioner;  Shana Robinson, Director of Quality Assurance;  Kyle Walker, Director of VR Consumer Services</t>
  </si>
  <si>
    <t>James Kirby, Commissioner; Shana Robinson, Director of Quality Assurance; Kyle Walker, Director of VR Consumer Services</t>
  </si>
  <si>
    <t>James Kirby, Commissioner;  Rhonda Thompson, Director of Older Blind, Children's Services, and Low Vision Clinics.</t>
  </si>
  <si>
    <t xml:space="preserve">James Kirby, Commissioner;  Rhonda Thompson, Director of Older Blind, Children's Services, and Low Vision Clinics. </t>
  </si>
  <si>
    <t xml:space="preserve">James Kirby, Commissioner; Wanda Miller, Director of Human Resources; Shana Robinson, Director of Quality Assurance. </t>
  </si>
  <si>
    <t>James Kirby, Commissioner; Shana Robinson, Director of Quality Assurance.</t>
  </si>
  <si>
    <t>James Kirby, Commissioner; Shana Robinson, Director of Quality Assurance</t>
  </si>
  <si>
    <t xml:space="preserve"> trewq</t>
  </si>
  <si>
    <t>11 people</t>
  </si>
  <si>
    <t>7 hour</t>
  </si>
  <si>
    <t>7 hours</t>
  </si>
  <si>
    <t>11people</t>
  </si>
  <si>
    <t>$26.41</t>
  </si>
  <si>
    <t>$31.13</t>
  </si>
  <si>
    <t>$30.91</t>
  </si>
  <si>
    <t>$38.46</t>
  </si>
  <si>
    <t>$31.41</t>
  </si>
  <si>
    <t>$462</t>
  </si>
  <si>
    <t>$84</t>
  </si>
  <si>
    <t>$452</t>
  </si>
  <si>
    <t>$96</t>
  </si>
  <si>
    <t>$114.07</t>
  </si>
  <si>
    <t>5 hours</t>
  </si>
  <si>
    <t>$629</t>
  </si>
  <si>
    <t>18 hours</t>
  </si>
  <si>
    <t>15 people</t>
  </si>
  <si>
    <t>$86</t>
  </si>
  <si>
    <t>$724.92</t>
  </si>
  <si>
    <t>23 hours</t>
  </si>
  <si>
    <t>4 hours</t>
  </si>
  <si>
    <t>12 people</t>
  </si>
  <si>
    <t>17 hours</t>
  </si>
  <si>
    <t>2 hours</t>
  </si>
  <si>
    <t>1 person</t>
  </si>
  <si>
    <t>0.5 hour</t>
  </si>
  <si>
    <t xml:space="preserve">Lack of existing community partnerships and programs limits services and resources that could assist consumers in reaching employment, independence, and self-sufficiency. </t>
  </si>
  <si>
    <t>1. Consider additional funding for VR services provided by SCCB. 2. Consider start-up or establishment grants for community rehabilitation programs to support and partner with SCCB in providing services. 3. Consider legislation and funding that would require local education agencies to develop school to work transition job placement and supported employment partnerships with SCCB.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</si>
</sst>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mmmm\ d\,\ yyyy;@"/>
    <numFmt numFmtId="167" formatCode="_(* #,##0_);_(* \(#,##0\);_(* &quot;-&quot;??_);_(@_)"/>
  </numFmts>
  <fonts count="3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u/>
      <sz val="10"/>
      <color theme="1"/>
      <name val="Arial"/>
      <family val="2"/>
    </font>
    <font>
      <sz val="10"/>
      <name val="Arial"/>
      <family val="2"/>
    </font>
    <font>
      <sz val="8"/>
      <color theme="1"/>
      <name val="Arial"/>
      <family val="2"/>
    </font>
    <font>
      <i/>
      <sz val="10"/>
      <color theme="1"/>
      <name val="Arial"/>
      <family val="2"/>
    </font>
    <font>
      <sz val="10"/>
      <color rgb="FF000000"/>
      <name val="Arial"/>
      <family val="2"/>
    </font>
    <font>
      <u/>
      <sz val="10"/>
      <color theme="1"/>
      <name val="Arial"/>
      <family val="2"/>
    </font>
    <font>
      <i/>
      <sz val="10"/>
      <name val="Arial"/>
      <family val="2"/>
    </font>
    <font>
      <sz val="12"/>
      <color theme="1"/>
      <name val="Arial"/>
      <family val="2"/>
    </font>
    <font>
      <sz val="12"/>
      <color theme="1"/>
      <name val="Calibri"/>
      <family val="2"/>
    </font>
    <font>
      <b/>
      <sz val="12"/>
      <color theme="1"/>
      <name val="Calibri"/>
      <family val="2"/>
    </font>
    <font>
      <b/>
      <sz val="28"/>
      <name val="Calibri"/>
      <family val="2"/>
    </font>
    <font>
      <b/>
      <sz val="28"/>
      <color theme="1"/>
      <name val="Calibri"/>
      <family val="2"/>
      <scheme val="minor"/>
    </font>
    <font>
      <b/>
      <sz val="18"/>
      <color theme="1"/>
      <name val="Calibri"/>
      <family val="2"/>
      <scheme val="minor"/>
    </font>
    <font>
      <i/>
      <sz val="10"/>
      <color theme="1"/>
      <name val="Calibri"/>
      <family val="2"/>
      <scheme val="minor"/>
    </font>
    <font>
      <b/>
      <sz val="14"/>
      <color theme="1"/>
      <name val="Calibri"/>
      <family val="2"/>
      <scheme val="minor"/>
    </font>
    <font>
      <b/>
      <sz val="26"/>
      <color theme="1"/>
      <name val="Calibri"/>
      <family val="2"/>
      <scheme val="minor"/>
    </font>
    <font>
      <b/>
      <i/>
      <sz val="10"/>
      <color theme="1"/>
      <name val="Arial"/>
      <family val="2"/>
    </font>
    <font>
      <b/>
      <sz val="12"/>
      <color theme="1"/>
      <name val="Arial"/>
      <family val="2"/>
    </font>
    <font>
      <sz val="11"/>
      <color theme="1"/>
      <name val="Calibri"/>
      <family val="2"/>
      <scheme val="minor"/>
    </font>
    <font>
      <sz val="11"/>
      <color theme="1"/>
      <name val="Calibri"/>
      <family val="2"/>
    </font>
    <font>
      <sz val="12"/>
      <color rgb="FF000000"/>
      <name val="Garamond"/>
      <family val="1"/>
    </font>
    <font>
      <b/>
      <sz val="11"/>
      <color theme="1"/>
      <name val="Calibri"/>
      <family val="2"/>
    </font>
    <font>
      <u/>
      <sz val="10"/>
      <color theme="10"/>
      <name val="Arial"/>
      <family val="2"/>
    </font>
    <font>
      <b/>
      <sz val="10"/>
      <name val="Arial"/>
      <family val="2"/>
    </font>
    <font>
      <sz val="11"/>
      <color theme="1"/>
      <name val="Arial"/>
      <family val="2"/>
    </font>
    <font>
      <sz val="10"/>
      <color theme="1"/>
      <name val="Arial"/>
      <family val="2"/>
    </font>
    <font>
      <b/>
      <sz val="10"/>
      <color theme="0"/>
      <name val="Arial"/>
      <family val="2"/>
    </font>
    <font>
      <sz val="11"/>
      <color theme="0"/>
      <name val="Arial"/>
      <family val="2"/>
    </font>
    <font>
      <sz val="10"/>
      <color theme="0"/>
      <name val="Arial"/>
      <family val="2"/>
    </font>
    <font>
      <b/>
      <sz val="10"/>
      <color rgb="FFFF0000"/>
      <name val="Arial"/>
      <family val="2"/>
    </font>
    <font>
      <sz val="10"/>
      <color rgb="FFFF0000"/>
      <name val="Arial"/>
      <family val="2"/>
    </font>
    <font>
      <b/>
      <i/>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28" fillId="0" borderId="0" applyNumberFormat="0" applyFill="0" applyBorder="0" applyAlignment="0" applyProtection="0"/>
    <xf numFmtId="43" fontId="31" fillId="0" borderId="0" applyFont="0" applyFill="0" applyBorder="0" applyAlignment="0" applyProtection="0"/>
    <xf numFmtId="44" fontId="31" fillId="0" borderId="0" applyFont="0" applyFill="0" applyBorder="0" applyAlignment="0" applyProtection="0"/>
  </cellStyleXfs>
  <cellXfs count="330">
    <xf numFmtId="0" fontId="0" fillId="0" borderId="0" xfId="0"/>
    <xf numFmtId="0" fontId="5" fillId="0" borderId="3" xfId="0" applyFont="1" applyBorder="1" applyAlignment="1">
      <alignment horizontal="left" vertical="top" wrapText="1"/>
    </xf>
    <xf numFmtId="0" fontId="5" fillId="0" borderId="3" xfId="0" applyFont="1" applyFill="1" applyBorder="1" applyAlignment="1">
      <alignment horizontal="left" vertical="top" wrapText="1"/>
    </xf>
    <xf numFmtId="49" fontId="0" fillId="0" borderId="1" xfId="0" applyNumberFormat="1" applyBorder="1" applyAlignment="1">
      <alignment horizontal="left" vertical="top" wrapText="1"/>
    </xf>
    <xf numFmtId="49" fontId="0" fillId="0" borderId="0" xfId="0" applyNumberForma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5" fillId="0" borderId="0" xfId="0" applyFont="1" applyAlignment="1">
      <alignment horizontal="left" vertical="top" wrapText="1"/>
    </xf>
    <xf numFmtId="0" fontId="0" fillId="0" borderId="0" xfId="0" applyFont="1" applyFill="1" applyBorder="1" applyAlignment="1">
      <alignment horizontal="left" vertical="top" wrapText="1"/>
    </xf>
    <xf numFmtId="165" fontId="5"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6" fillId="0" borderId="0" xfId="0" applyFont="1" applyAlignment="1">
      <alignment horizontal="left" vertical="top" wrapText="1"/>
    </xf>
    <xf numFmtId="0" fontId="5"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11" fillId="3" borderId="0" xfId="0" applyFont="1" applyFill="1" applyBorder="1" applyAlignment="1">
      <alignment horizontal="left" vertical="top" wrapText="1"/>
    </xf>
    <xf numFmtId="0" fontId="0" fillId="2" borderId="0" xfId="0" applyFill="1" applyAlignment="1">
      <alignment horizontal="left" vertical="top" wrapText="1"/>
    </xf>
    <xf numFmtId="0" fontId="0" fillId="2" borderId="0" xfId="0" applyFill="1" applyBorder="1" applyAlignment="1">
      <alignment horizontal="left" vertical="top" wrapText="1"/>
    </xf>
    <xf numFmtId="0" fontId="13" fillId="0" borderId="0" xfId="0" applyFont="1" applyAlignment="1">
      <alignment horizontal="center"/>
    </xf>
    <xf numFmtId="0" fontId="0" fillId="0" borderId="0" xfId="0" applyFont="1" applyAlignment="1">
      <alignment horizontal="center"/>
    </xf>
    <xf numFmtId="165" fontId="0" fillId="0" borderId="1" xfId="0" applyNumberFormat="1" applyFont="1" applyFill="1" applyBorder="1" applyAlignment="1">
      <alignment horizontal="left" vertical="top" wrapText="1"/>
    </xf>
    <xf numFmtId="0" fontId="0" fillId="4" borderId="0" xfId="0" applyFill="1" applyAlignment="1">
      <alignment horizontal="left" vertical="top" wrapText="1"/>
    </xf>
    <xf numFmtId="0" fontId="0" fillId="3" borderId="0" xfId="0" applyFill="1" applyAlignment="1">
      <alignment horizontal="left" vertical="top" wrapText="1"/>
    </xf>
    <xf numFmtId="0" fontId="0" fillId="3" borderId="0" xfId="0" applyFont="1" applyFill="1" applyBorder="1" applyAlignment="1">
      <alignment horizontal="left" vertical="top" wrapText="1"/>
    </xf>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horizontal="right" vertical="center"/>
    </xf>
    <xf numFmtId="0" fontId="17" fillId="0" borderId="0" xfId="0" applyFont="1" applyAlignment="1">
      <alignment horizontal="right"/>
    </xf>
    <xf numFmtId="0" fontId="18" fillId="0" borderId="0" xfId="0" applyFont="1" applyAlignment="1">
      <alignment horizontal="right"/>
    </xf>
    <xf numFmtId="0" fontId="19" fillId="0" borderId="0" xfId="0" applyFont="1" applyAlignment="1">
      <alignment horizontal="right"/>
    </xf>
    <xf numFmtId="14"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49" fontId="21" fillId="0" borderId="0" xfId="0" applyNumberFormat="1" applyFont="1" applyBorder="1" applyAlignment="1">
      <alignment horizontal="right" vertical="top" wrapText="1"/>
    </xf>
    <xf numFmtId="166" fontId="20" fillId="6" borderId="0" xfId="0" applyNumberFormat="1" applyFont="1" applyFill="1" applyAlignment="1">
      <alignment horizontal="right" vertical="top"/>
    </xf>
    <xf numFmtId="49" fontId="0" fillId="6" borderId="1" xfId="0" applyNumberFormat="1" applyFill="1" applyBorder="1" applyAlignment="1">
      <alignment horizontal="left" vertical="top" wrapText="1"/>
    </xf>
    <xf numFmtId="0" fontId="0" fillId="6" borderId="1" xfId="0" applyFill="1" applyBorder="1" applyAlignment="1">
      <alignment horizontal="left" vertical="top" wrapText="1"/>
    </xf>
    <xf numFmtId="0" fontId="7" fillId="6" borderId="1" xfId="0" applyFont="1" applyFill="1" applyBorder="1" applyAlignment="1">
      <alignment horizontal="left" vertical="top" wrapText="1"/>
    </xf>
    <xf numFmtId="0" fontId="9" fillId="3" borderId="0" xfId="0" applyFont="1" applyFill="1" applyBorder="1" applyAlignment="1">
      <alignment horizontal="left" vertical="top" wrapText="1"/>
    </xf>
    <xf numFmtId="0" fontId="0"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14" fontId="0" fillId="0" borderId="0" xfId="0" applyNumberFormat="1" applyBorder="1" applyAlignment="1">
      <alignment horizontal="left" vertical="top" wrapText="1"/>
    </xf>
    <xf numFmtId="0" fontId="0" fillId="0" borderId="0" xfId="0" applyFill="1" applyBorder="1" applyAlignment="1">
      <alignment horizontal="left" vertical="top" wrapText="1"/>
    </xf>
    <xf numFmtId="0" fontId="0" fillId="0" borderId="0" xfId="0" applyFill="1" applyAlignment="1">
      <alignment horizontal="left" vertical="top" wrapText="1"/>
    </xf>
    <xf numFmtId="49" fontId="0" fillId="0" borderId="0" xfId="0" applyNumberFormat="1" applyFill="1" applyBorder="1" applyAlignment="1">
      <alignment horizontal="left" vertical="top" wrapText="1"/>
    </xf>
    <xf numFmtId="0" fontId="23" fillId="0" borderId="1" xfId="0" applyFont="1" applyBorder="1" applyAlignment="1">
      <alignment horizontal="left" vertical="top" wrapText="1"/>
    </xf>
    <xf numFmtId="0" fontId="5" fillId="0" borderId="7" xfId="0" applyFont="1" applyBorder="1" applyAlignment="1">
      <alignment horizontal="left" vertical="top" wrapText="1"/>
    </xf>
    <xf numFmtId="0" fontId="24" fillId="0" borderId="1" xfId="0" applyFont="1"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horizontal="left" vertical="center" wrapText="1"/>
    </xf>
    <xf numFmtId="165" fontId="0" fillId="0" borderId="0" xfId="0" applyNumberFormat="1" applyAlignment="1">
      <alignment horizontal="left" vertical="top" wrapText="1"/>
    </xf>
    <xf numFmtId="165" fontId="23" fillId="0" borderId="1" xfId="0" applyNumberFormat="1" applyFont="1" applyBorder="1" applyAlignment="1">
      <alignment horizontal="left" vertical="top" wrapText="1"/>
    </xf>
    <xf numFmtId="165" fontId="9" fillId="6" borderId="1" xfId="0" applyNumberFormat="1" applyFont="1" applyFill="1" applyBorder="1" applyAlignment="1">
      <alignment horizontal="left" vertical="top" wrapText="1"/>
    </xf>
    <xf numFmtId="165" fontId="0" fillId="6" borderId="1" xfId="0" applyNumberFormat="1" applyFont="1" applyFill="1" applyBorder="1" applyAlignment="1">
      <alignment horizontal="left" vertical="top" wrapText="1"/>
    </xf>
    <xf numFmtId="165" fontId="0" fillId="5" borderId="1" xfId="0" applyNumberFormat="1" applyFill="1" applyBorder="1" applyAlignment="1">
      <alignment horizontal="left" vertical="top" wrapText="1"/>
    </xf>
    <xf numFmtId="165" fontId="0" fillId="5" borderId="1" xfId="0" applyNumberFormat="1" applyFont="1" applyFill="1" applyBorder="1" applyAlignment="1">
      <alignment horizontal="left" vertical="top" wrapText="1"/>
    </xf>
    <xf numFmtId="165" fontId="9" fillId="5" borderId="1" xfId="0" applyNumberFormat="1" applyFont="1" applyFill="1" applyBorder="1" applyAlignment="1">
      <alignment horizontal="left" vertical="top" wrapText="1"/>
    </xf>
    <xf numFmtId="165" fontId="5" fillId="6" borderId="1" xfId="0" applyNumberFormat="1" applyFont="1" applyFill="1" applyBorder="1" applyAlignment="1">
      <alignment horizontal="left" vertical="top" wrapText="1"/>
    </xf>
    <xf numFmtId="165" fontId="5" fillId="2" borderId="1" xfId="0" applyNumberFormat="1" applyFont="1" applyFill="1" applyBorder="1" applyAlignment="1">
      <alignment horizontal="left" vertical="top" wrapText="1"/>
    </xf>
    <xf numFmtId="165" fontId="0" fillId="2" borderId="1" xfId="0" applyNumberFormat="1" applyFont="1" applyFill="1" applyBorder="1" applyAlignment="1">
      <alignment horizontal="left" vertical="top" wrapText="1"/>
    </xf>
    <xf numFmtId="49" fontId="0" fillId="0" borderId="1" xfId="0" applyNumberFormat="1" applyBorder="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lignment horizontal="left" vertical="center" wrapText="1"/>
    </xf>
    <xf numFmtId="49" fontId="0" fillId="6" borderId="1" xfId="0" applyNumberFormat="1" applyFill="1" applyBorder="1" applyAlignment="1">
      <alignment horizontal="left" vertical="center" wrapText="1"/>
    </xf>
    <xf numFmtId="0" fontId="5" fillId="0"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7" fillId="0" borderId="0" xfId="0" applyFont="1" applyBorder="1" applyAlignment="1">
      <alignment horizontal="left" vertical="center" wrapText="1"/>
    </xf>
    <xf numFmtId="0" fontId="25" fillId="6" borderId="0" xfId="0" applyFont="1" applyFill="1" applyAlignment="1">
      <alignment vertical="center"/>
    </xf>
    <xf numFmtId="0" fontId="25" fillId="6" borderId="1" xfId="0" applyFont="1" applyFill="1" applyBorder="1" applyAlignment="1">
      <alignment vertical="center"/>
    </xf>
    <xf numFmtId="49" fontId="0" fillId="0" borderId="1" xfId="0" applyNumberFormat="1" applyBorder="1" applyAlignment="1">
      <alignment vertical="top" wrapText="1"/>
    </xf>
    <xf numFmtId="0" fontId="0" fillId="0" borderId="0" xfId="0" applyAlignment="1">
      <alignment vertical="top" wrapText="1"/>
    </xf>
    <xf numFmtId="14" fontId="0" fillId="0" borderId="1" xfId="0" applyNumberFormat="1" applyBorder="1" applyAlignment="1">
      <alignment vertical="top" wrapText="1"/>
    </xf>
    <xf numFmtId="0" fontId="0" fillId="0" borderId="1" xfId="0" applyBorder="1" applyAlignment="1">
      <alignment vertical="top" wrapText="1"/>
    </xf>
    <xf numFmtId="49" fontId="0" fillId="6" borderId="1" xfId="0" applyNumberFormat="1" applyFill="1" applyBorder="1" applyAlignment="1">
      <alignment vertical="top" wrapText="1"/>
    </xf>
    <xf numFmtId="0" fontId="5" fillId="0" borderId="1" xfId="0" applyFont="1" applyFill="1" applyBorder="1" applyAlignment="1">
      <alignment vertical="top" wrapText="1"/>
    </xf>
    <xf numFmtId="0" fontId="24" fillId="0" borderId="1" xfId="0" applyFont="1" applyBorder="1" applyAlignment="1">
      <alignment vertical="center"/>
    </xf>
    <xf numFmtId="0" fontId="9" fillId="6" borderId="1" xfId="0" applyFont="1" applyFill="1" applyBorder="1" applyAlignment="1">
      <alignment vertical="top" wrapText="1"/>
    </xf>
    <xf numFmtId="0" fontId="0" fillId="6" borderId="1" xfId="0" applyFill="1" applyBorder="1" applyAlignment="1">
      <alignment vertical="top" wrapText="1"/>
    </xf>
    <xf numFmtId="0" fontId="24" fillId="0" borderId="1" xfId="0" applyFont="1" applyBorder="1" applyAlignment="1">
      <alignment vertical="center" wrapText="1"/>
    </xf>
    <xf numFmtId="0" fontId="25" fillId="6" borderId="1" xfId="0" applyFont="1" applyFill="1" applyBorder="1" applyAlignment="1">
      <alignment vertical="center" wrapText="1"/>
    </xf>
    <xf numFmtId="0" fontId="26" fillId="6" borderId="1" xfId="0" applyFont="1" applyFill="1" applyBorder="1" applyAlignment="1">
      <alignment vertical="center"/>
    </xf>
    <xf numFmtId="0" fontId="5" fillId="0" borderId="1" xfId="0" applyFont="1" applyBorder="1" applyAlignment="1">
      <alignment horizontal="center" vertical="top" wrapText="1"/>
    </xf>
    <xf numFmtId="49" fontId="0" fillId="0" borderId="1" xfId="0" applyNumberFormat="1" applyFont="1" applyBorder="1" applyAlignment="1">
      <alignment horizontal="center" vertical="center"/>
    </xf>
    <xf numFmtId="0" fontId="0" fillId="0" borderId="0" xfId="0" applyAlignment="1">
      <alignment horizontal="center" vertical="top" wrapText="1"/>
    </xf>
    <xf numFmtId="14" fontId="0" fillId="0" borderId="1" xfId="0" applyNumberFormat="1" applyBorder="1" applyAlignment="1">
      <alignment horizontal="center" vertical="top" wrapText="1"/>
    </xf>
    <xf numFmtId="14" fontId="0" fillId="0" borderId="0" xfId="0" applyNumberFormat="1" applyAlignment="1">
      <alignment horizontal="center" vertical="top" wrapText="1"/>
    </xf>
    <xf numFmtId="49" fontId="0" fillId="0" borderId="0" xfId="0" applyNumberFormat="1" applyBorder="1" applyAlignment="1">
      <alignment horizontal="center" vertical="top" wrapText="1"/>
    </xf>
    <xf numFmtId="0" fontId="0" fillId="0" borderId="1" xfId="0" applyFont="1" applyBorder="1" applyAlignment="1">
      <alignment horizontal="center" vertical="top" wrapText="1"/>
    </xf>
    <xf numFmtId="0" fontId="0" fillId="6" borderId="1" xfId="0" applyFill="1" applyBorder="1" applyAlignment="1">
      <alignment horizontal="center" vertical="top" wrapText="1"/>
    </xf>
    <xf numFmtId="0" fontId="25" fillId="6" borderId="1" xfId="0" applyFont="1" applyFill="1" applyBorder="1" applyAlignment="1">
      <alignment horizontal="center" vertical="center"/>
    </xf>
    <xf numFmtId="0" fontId="5" fillId="0" borderId="1" xfId="0" applyFont="1" applyBorder="1" applyAlignment="1">
      <alignment horizontal="center" vertical="center" wrapText="1"/>
    </xf>
    <xf numFmtId="0" fontId="27"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5" fillId="0" borderId="2" xfId="0" applyFont="1" applyBorder="1" applyAlignment="1">
      <alignment horizontal="left" vertical="top" wrapText="1"/>
    </xf>
    <xf numFmtId="14" fontId="0" fillId="0" borderId="1" xfId="0" applyNumberFormat="1" applyBorder="1" applyAlignment="1">
      <alignment horizontal="left" vertical="top" wrapText="1"/>
    </xf>
    <xf numFmtId="0" fontId="0" fillId="0" borderId="4" xfId="0" applyFont="1" applyBorder="1" applyAlignment="1">
      <alignment horizontal="left" vertical="top" wrapText="1"/>
    </xf>
    <xf numFmtId="0" fontId="0" fillId="3" borderId="0" xfId="0" applyFill="1" applyBorder="1" applyAlignment="1">
      <alignment horizontal="left" vertical="top" wrapText="1"/>
    </xf>
    <xf numFmtId="0" fontId="5" fillId="0"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14"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28" fillId="6" borderId="1" xfId="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Font="1" applyBorder="1" applyAlignment="1">
      <alignment horizontal="left" vertical="center" wrapText="1"/>
    </xf>
    <xf numFmtId="14" fontId="0" fillId="6" borderId="1" xfId="0" applyNumberFormat="1" applyFill="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5" fillId="0" borderId="0" xfId="0" applyFont="1" applyBorder="1" applyAlignment="1">
      <alignment horizontal="left" vertical="top" wrapText="1"/>
    </xf>
    <xf numFmtId="0" fontId="29" fillId="5" borderId="1" xfId="0" applyFont="1" applyFill="1" applyBorder="1" applyAlignment="1">
      <alignment horizontal="left" vertical="top" wrapText="1"/>
    </xf>
    <xf numFmtId="0" fontId="0" fillId="5" borderId="1" xfId="0" applyFill="1" applyBorder="1" applyAlignment="1">
      <alignment horizontal="left" vertical="top" wrapText="1"/>
    </xf>
    <xf numFmtId="9" fontId="5" fillId="6" borderId="1" xfId="0" applyNumberFormat="1" applyFont="1" applyFill="1" applyBorder="1" applyAlignment="1">
      <alignment horizontal="left" vertical="top" wrapText="1"/>
    </xf>
    <xf numFmtId="9" fontId="0" fillId="6" borderId="1" xfId="0" applyNumberFormat="1" applyFill="1" applyBorder="1" applyAlignment="1">
      <alignment horizontal="left" vertical="top" wrapText="1"/>
    </xf>
    <xf numFmtId="0" fontId="0" fillId="6" borderId="1" xfId="0" applyNumberFormat="1" applyFill="1" applyBorder="1" applyAlignment="1">
      <alignment horizontal="left" vertical="top" wrapText="1"/>
    </xf>
    <xf numFmtId="6" fontId="0" fillId="6" borderId="1" xfId="0" applyNumberFormat="1" applyFill="1" applyBorder="1" applyAlignment="1">
      <alignment horizontal="left" vertical="top" wrapText="1"/>
    </xf>
    <xf numFmtId="0" fontId="0" fillId="5" borderId="0" xfId="0" applyFill="1"/>
    <xf numFmtId="9" fontId="0" fillId="5" borderId="1" xfId="0" applyNumberFormat="1" applyFill="1" applyBorder="1" applyAlignment="1">
      <alignment horizontal="left" vertical="top" wrapText="1"/>
    </xf>
    <xf numFmtId="6" fontId="0" fillId="6" borderId="1" xfId="0" applyNumberFormat="1" applyFill="1" applyBorder="1" applyAlignment="1">
      <alignment horizontal="left" vertical="top"/>
    </xf>
    <xf numFmtId="0" fontId="0" fillId="6" borderId="1" xfId="0" applyFill="1" applyBorder="1" applyAlignment="1">
      <alignment horizontal="left" vertical="top"/>
    </xf>
    <xf numFmtId="0" fontId="0" fillId="6" borderId="1" xfId="0" applyFill="1" applyBorder="1"/>
    <xf numFmtId="0" fontId="22" fillId="6" borderId="1" xfId="0" applyFont="1" applyFill="1" applyBorder="1" applyAlignment="1">
      <alignment horizontal="left" vertical="top" wrapText="1"/>
    </xf>
    <xf numFmtId="0" fontId="5" fillId="6" borderId="1" xfId="0" applyFont="1" applyFill="1" applyBorder="1" applyAlignment="1">
      <alignment horizontal="left" vertical="top"/>
    </xf>
    <xf numFmtId="0" fontId="5" fillId="6" borderId="1" xfId="0" applyFont="1" applyFill="1" applyBorder="1" applyAlignment="1">
      <alignment wrapText="1"/>
    </xf>
    <xf numFmtId="0" fontId="5" fillId="0" borderId="3" xfId="0"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0" xfId="0" applyAlignment="1">
      <alignment horizontal="center" vertical="center" wrapText="1"/>
    </xf>
    <xf numFmtId="49" fontId="0" fillId="0" borderId="0" xfId="0" applyNumberFormat="1" applyBorder="1" applyAlignment="1">
      <alignment horizontal="center" vertical="center" wrapText="1"/>
    </xf>
    <xf numFmtId="14" fontId="0" fillId="0" borderId="0" xfId="0" applyNumberFormat="1" applyBorder="1" applyAlignment="1">
      <alignment horizontal="center" vertical="top" wrapText="1"/>
    </xf>
    <xf numFmtId="14" fontId="0" fillId="0" borderId="0" xfId="0" applyNumberForma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Fill="1" applyAlignment="1">
      <alignment horizontal="left" vertical="top" wrapText="1"/>
    </xf>
    <xf numFmtId="0" fontId="0" fillId="0" borderId="0" xfId="0" applyFont="1" applyAlignment="1">
      <alignment horizontal="left" vertical="top" wrapText="1"/>
    </xf>
    <xf numFmtId="0" fontId="7" fillId="3" borderId="1" xfId="0" applyFont="1" applyFill="1" applyBorder="1" applyAlignment="1">
      <alignment horizontal="left" vertical="center" wrapText="1"/>
    </xf>
    <xf numFmtId="0" fontId="0" fillId="3" borderId="1" xfId="0" applyFont="1" applyFill="1" applyBorder="1" applyAlignment="1">
      <alignment horizontal="left" vertical="top" wrapText="1"/>
    </xf>
    <xf numFmtId="14" fontId="0" fillId="6" borderId="4" xfId="0" applyNumberFormat="1"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5" fillId="0"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5" fillId="3" borderId="0" xfId="0" applyFont="1" applyFill="1" applyBorder="1" applyAlignment="1">
      <alignment horizontal="left" vertical="top" wrapText="1"/>
    </xf>
    <xf numFmtId="0" fontId="0" fillId="0" borderId="0" xfId="0" applyAlignment="1">
      <alignment wrapText="1"/>
    </xf>
    <xf numFmtId="0" fontId="0" fillId="6" borderId="1" xfId="0" applyFill="1" applyBorder="1" applyAlignment="1">
      <alignment wrapText="1"/>
    </xf>
    <xf numFmtId="0" fontId="4" fillId="0" borderId="1" xfId="0" applyFont="1" applyBorder="1" applyAlignment="1">
      <alignment horizontal="center" vertical="center"/>
    </xf>
    <xf numFmtId="165" fontId="31" fillId="6" borderId="1" xfId="0" applyNumberFormat="1" applyFont="1" applyFill="1" applyBorder="1" applyAlignment="1">
      <alignment horizontal="left" vertical="top" wrapText="1"/>
    </xf>
    <xf numFmtId="165" fontId="30" fillId="6" borderId="1" xfId="0" applyNumberFormat="1" applyFont="1" applyFill="1" applyBorder="1" applyAlignment="1">
      <alignment horizontal="left" vertical="top" wrapText="1"/>
    </xf>
    <xf numFmtId="165" fontId="30" fillId="5" borderId="1" xfId="0" applyNumberFormat="1" applyFont="1" applyFill="1" applyBorder="1" applyAlignment="1">
      <alignment horizontal="left" vertical="top" wrapText="1"/>
    </xf>
    <xf numFmtId="0" fontId="0" fillId="0" borderId="8" xfId="0" applyBorder="1" applyAlignment="1">
      <alignment horizontal="center" vertical="top" wrapText="1"/>
    </xf>
    <xf numFmtId="0" fontId="0" fillId="0" borderId="0" xfId="0" applyBorder="1" applyAlignment="1">
      <alignment horizontal="center" vertical="top" wrapText="1"/>
    </xf>
    <xf numFmtId="165" fontId="31" fillId="4" borderId="1" xfId="0" applyNumberFormat="1" applyFont="1" applyFill="1" applyBorder="1" applyAlignment="1">
      <alignment horizontal="left" vertical="top" wrapText="1"/>
    </xf>
    <xf numFmtId="165" fontId="5" fillId="5" borderId="1" xfId="0" applyNumberFormat="1" applyFont="1" applyFill="1" applyBorder="1" applyAlignment="1">
      <alignment horizontal="left" vertical="top" wrapText="1"/>
    </xf>
    <xf numFmtId="165" fontId="22" fillId="5" borderId="1" xfId="0" applyNumberFormat="1" applyFont="1" applyFill="1" applyBorder="1" applyAlignment="1">
      <alignment horizontal="left" vertical="top" wrapText="1"/>
    </xf>
    <xf numFmtId="165" fontId="30" fillId="3" borderId="1" xfId="0" applyNumberFormat="1" applyFont="1" applyFill="1" applyBorder="1" applyAlignment="1">
      <alignment horizontal="left" vertical="top" wrapText="1"/>
    </xf>
    <xf numFmtId="165" fontId="30" fillId="2" borderId="1" xfId="0" applyNumberFormat="1" applyFont="1" applyFill="1" applyBorder="1" applyAlignment="1">
      <alignment horizontal="left" vertical="top" wrapText="1"/>
    </xf>
    <xf numFmtId="165" fontId="30" fillId="4" borderId="1" xfId="0" applyNumberFormat="1" applyFont="1" applyFill="1" applyBorder="1" applyAlignment="1">
      <alignment horizontal="left" vertical="top" wrapText="1"/>
    </xf>
    <xf numFmtId="165" fontId="33" fillId="3" borderId="1" xfId="0" applyNumberFormat="1" applyFont="1" applyFill="1" applyBorder="1" applyAlignment="1">
      <alignment horizontal="left" vertical="top" wrapText="1"/>
    </xf>
    <xf numFmtId="0" fontId="34" fillId="3" borderId="0" xfId="0" applyFont="1" applyFill="1" applyAlignment="1">
      <alignment horizontal="left" vertical="top"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6" borderId="1" xfId="0" applyFont="1" applyFill="1" applyBorder="1" applyAlignment="1">
      <alignment horizontal="center" vertical="top" wrapText="1"/>
    </xf>
    <xf numFmtId="0" fontId="7"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0" fontId="7" fillId="6" borderId="1" xfId="0" applyFont="1" applyFill="1" applyBorder="1" applyAlignment="1">
      <alignment vertical="center" wrapText="1"/>
    </xf>
    <xf numFmtId="9" fontId="7" fillId="6" borderId="1" xfId="0" applyNumberFormat="1" applyFont="1" applyFill="1" applyBorder="1" applyAlignment="1">
      <alignment horizontal="center" vertical="center" wrapText="1"/>
    </xf>
    <xf numFmtId="0" fontId="0" fillId="6" borderId="1" xfId="0" applyFill="1" applyBorder="1" applyAlignment="1">
      <alignment vertical="center" wrapText="1"/>
    </xf>
    <xf numFmtId="9" fontId="0" fillId="6" borderId="1" xfId="0" applyNumberFormat="1" applyFill="1" applyBorder="1" applyAlignment="1">
      <alignment horizontal="center" vertical="center" wrapText="1"/>
    </xf>
    <xf numFmtId="0" fontId="0" fillId="6" borderId="1" xfId="0" applyFont="1" applyFill="1" applyBorder="1" applyAlignment="1">
      <alignment horizontal="left" vertical="center" wrapText="1"/>
    </xf>
    <xf numFmtId="6" fontId="0" fillId="6" borderId="1" xfId="0" applyNumberFormat="1" applyFill="1" applyBorder="1" applyAlignment="1">
      <alignment horizontal="center" vertical="center" wrapText="1"/>
    </xf>
    <xf numFmtId="165" fontId="0" fillId="0" borderId="1" xfId="0" applyNumberFormat="1" applyBorder="1" applyAlignment="1">
      <alignment horizontal="left" vertical="top" wrapText="1"/>
    </xf>
    <xf numFmtId="0" fontId="23" fillId="6" borderId="1" xfId="0" applyFont="1" applyFill="1" applyBorder="1" applyAlignment="1">
      <alignment horizontal="left" vertical="top" wrapText="1"/>
    </xf>
    <xf numFmtId="14" fontId="23" fillId="6" borderId="1" xfId="0" applyNumberFormat="1" applyFont="1" applyFill="1" applyBorder="1" applyAlignment="1">
      <alignment horizontal="left" vertical="top" wrapText="1"/>
    </xf>
    <xf numFmtId="0" fontId="5" fillId="0" borderId="1" xfId="0" applyFont="1" applyBorder="1" applyAlignment="1">
      <alignment vertical="top" wrapText="1"/>
    </xf>
    <xf numFmtId="49" fontId="0" fillId="0" borderId="1" xfId="0" applyNumberFormat="1" applyBorder="1" applyAlignment="1">
      <alignment horizontal="center" vertical="top" wrapText="1"/>
    </xf>
    <xf numFmtId="14" fontId="5" fillId="0" borderId="0" xfId="0" applyNumberFormat="1" applyFont="1" applyBorder="1" applyAlignment="1">
      <alignment horizontal="center" vertical="center" wrapText="1"/>
    </xf>
    <xf numFmtId="165" fontId="5" fillId="0" borderId="1" xfId="0" applyNumberFormat="1" applyFont="1" applyBorder="1" applyAlignment="1">
      <alignment horizontal="left" vertical="top" wrapText="1"/>
    </xf>
    <xf numFmtId="165" fontId="0" fillId="0" borderId="1" xfId="0" applyNumberFormat="1" applyFill="1" applyBorder="1" applyAlignment="1">
      <alignment horizontal="left" vertical="top" wrapText="1"/>
    </xf>
    <xf numFmtId="0" fontId="5" fillId="0" borderId="1" xfId="0" applyFont="1" applyBorder="1" applyAlignment="1">
      <alignment horizontal="left" vertical="center" wrapText="1"/>
    </xf>
    <xf numFmtId="0" fontId="0" fillId="3" borderId="1" xfId="0" applyFill="1" applyBorder="1" applyAlignment="1">
      <alignment horizontal="left" vertical="top" wrapText="1"/>
    </xf>
    <xf numFmtId="0" fontId="9"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165" fontId="31" fillId="3"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29" fillId="6" borderId="1" xfId="0" applyFont="1" applyFill="1" applyBorder="1" applyAlignment="1">
      <alignment horizontal="left" vertical="top" wrapText="1"/>
    </xf>
    <xf numFmtId="0" fontId="0" fillId="0" borderId="1" xfId="0"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2" fillId="3" borderId="1" xfId="0" applyFont="1" applyFill="1" applyBorder="1" applyAlignment="1">
      <alignment horizontal="left" vertical="top" wrapText="1"/>
    </xf>
    <xf numFmtId="0" fontId="34"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14" fontId="0" fillId="0" borderId="1" xfId="0" applyNumberFormat="1" applyBorder="1" applyAlignment="1">
      <alignment horizontal="left" vertical="top" wrapText="1"/>
    </xf>
    <xf numFmtId="0" fontId="5"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6" borderId="1" xfId="0"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5" fillId="0" borderId="1" xfId="0" applyFont="1" applyFill="1" applyBorder="1" applyAlignment="1">
      <alignment horizontal="left" vertical="top" wrapText="1"/>
    </xf>
    <xf numFmtId="14" fontId="0" fillId="0" borderId="3" xfId="0" applyNumberFormat="1" applyBorder="1" applyAlignment="1">
      <alignment horizontal="left" vertical="top" wrapText="1"/>
    </xf>
    <xf numFmtId="14" fontId="0" fillId="0" borderId="1" xfId="0" applyNumberForma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Fill="1" applyBorder="1" applyAlignment="1">
      <alignment horizontal="center" vertical="top" wrapText="1"/>
    </xf>
    <xf numFmtId="49" fontId="0" fillId="0" borderId="1" xfId="0" applyNumberFormat="1" applyFill="1" applyBorder="1" applyAlignment="1">
      <alignment horizontal="left" vertical="top" wrapText="1"/>
    </xf>
    <xf numFmtId="49" fontId="0" fillId="0" borderId="1" xfId="0" applyNumberFormat="1" applyFill="1" applyBorder="1" applyAlignment="1">
      <alignment horizontal="center" vertical="top"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5" fillId="6"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29" fillId="6" borderId="1" xfId="0" applyFont="1" applyFill="1" applyBorder="1" applyAlignment="1">
      <alignment horizontal="center" vertical="center" wrapText="1"/>
    </xf>
    <xf numFmtId="0" fontId="31" fillId="0" borderId="1" xfId="0" applyFont="1" applyFill="1" applyBorder="1" applyAlignment="1">
      <alignment horizontal="left" vertical="top" wrapText="1"/>
    </xf>
    <xf numFmtId="167" fontId="31" fillId="0" borderId="1" xfId="2" applyNumberFormat="1" applyFont="1" applyFill="1" applyBorder="1" applyAlignment="1">
      <alignment horizontal="left" vertical="top" wrapText="1"/>
    </xf>
    <xf numFmtId="0" fontId="0" fillId="0" borderId="1" xfId="0" applyFont="1" applyBorder="1" applyAlignment="1">
      <alignment wrapText="1"/>
    </xf>
    <xf numFmtId="0" fontId="0" fillId="0" borderId="1" xfId="0" applyFont="1" applyFill="1" applyBorder="1" applyAlignment="1">
      <alignment wrapText="1"/>
    </xf>
    <xf numFmtId="0" fontId="0" fillId="0" borderId="1" xfId="0" applyBorder="1"/>
    <xf numFmtId="43" fontId="0" fillId="0" borderId="1" xfId="2" applyFont="1" applyBorder="1"/>
    <xf numFmtId="0" fontId="3" fillId="0" borderId="1" xfId="0" applyFont="1" applyBorder="1" applyAlignment="1">
      <alignment horizontal="center" vertical="center"/>
    </xf>
    <xf numFmtId="0" fontId="0" fillId="6" borderId="1" xfId="0" applyFont="1" applyFill="1" applyBorder="1" applyAlignment="1">
      <alignment vertical="top" wrapText="1"/>
    </xf>
    <xf numFmtId="0" fontId="0" fillId="6" borderId="1" xfId="0" applyFont="1" applyFill="1" applyBorder="1" applyAlignment="1">
      <alignment vertical="center"/>
    </xf>
    <xf numFmtId="0" fontId="0" fillId="6" borderId="1" xfId="0" applyFont="1" applyFill="1" applyBorder="1" applyAlignment="1">
      <alignment vertical="center" wrapText="1"/>
    </xf>
    <xf numFmtId="0" fontId="10" fillId="6" borderId="1" xfId="0" applyFont="1" applyFill="1" applyBorder="1" applyAlignment="1">
      <alignment vertical="center"/>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0" fillId="0" borderId="1" xfId="0" applyFont="1" applyBorder="1" applyAlignment="1">
      <alignment horizontal="left" vertical="top" wrapText="1"/>
    </xf>
    <xf numFmtId="165" fontId="0" fillId="2" borderId="1" xfId="0" applyNumberFormat="1" applyFill="1" applyBorder="1" applyAlignment="1">
      <alignment horizontal="left" vertical="top" wrapText="1"/>
    </xf>
    <xf numFmtId="0" fontId="0" fillId="6" borderId="1" xfId="0" applyFill="1" applyBorder="1" applyAlignment="1">
      <alignment horizontal="left" vertical="top" wrapText="1"/>
    </xf>
    <xf numFmtId="0" fontId="2" fillId="0" borderId="1" xfId="0" applyFont="1" applyBorder="1" applyAlignment="1">
      <alignment horizontal="center" vertical="center"/>
    </xf>
    <xf numFmtId="0" fontId="31" fillId="6" borderId="1" xfId="0" applyFont="1" applyFill="1" applyBorder="1" applyAlignment="1">
      <alignment horizontal="left" vertical="top" wrapText="1"/>
    </xf>
    <xf numFmtId="167" fontId="0" fillId="6" borderId="1" xfId="2" applyNumberFormat="1" applyFont="1" applyFill="1" applyBorder="1" applyAlignment="1">
      <alignment horizontal="left" vertical="top" wrapText="1"/>
    </xf>
    <xf numFmtId="167" fontId="31" fillId="6" borderId="1" xfId="2" applyNumberFormat="1" applyFont="1" applyFill="1" applyBorder="1" applyAlignment="1">
      <alignment horizontal="left" vertical="top" wrapText="1"/>
    </xf>
    <xf numFmtId="0" fontId="0" fillId="0" borderId="0" xfId="0" applyAlignment="1">
      <alignment horizontal="left" wrapText="1"/>
    </xf>
    <xf numFmtId="43" fontId="31" fillId="0" borderId="1" xfId="2" applyFont="1" applyFill="1" applyBorder="1" applyAlignment="1">
      <alignment horizontal="left" vertical="top" wrapText="1"/>
    </xf>
    <xf numFmtId="43" fontId="1" fillId="0" borderId="1" xfId="2" applyFont="1" applyBorder="1"/>
    <xf numFmtId="167" fontId="1" fillId="0" borderId="1" xfId="2" applyNumberFormat="1" applyFont="1" applyBorder="1"/>
    <xf numFmtId="43" fontId="1" fillId="0" borderId="1" xfId="2" applyFont="1" applyFill="1" applyBorder="1"/>
    <xf numFmtId="0" fontId="5" fillId="0" borderId="1" xfId="0" applyFont="1" applyBorder="1" applyAlignment="1">
      <alignment horizontal="right" vertical="top" wrapText="1" indent="1"/>
    </xf>
    <xf numFmtId="0" fontId="5" fillId="0" borderId="1" xfId="0" applyFont="1" applyBorder="1" applyAlignment="1">
      <alignment horizontal="right" indent="1"/>
    </xf>
    <xf numFmtId="0" fontId="5" fillId="0" borderId="1" xfId="0" applyFont="1" applyFill="1" applyBorder="1" applyAlignment="1">
      <alignment horizontal="right" indent="1"/>
    </xf>
    <xf numFmtId="0" fontId="0" fillId="6" borderId="1" xfId="0" applyFill="1" applyBorder="1" applyAlignment="1">
      <alignment horizontal="left" vertical="top" wrapText="1"/>
    </xf>
    <xf numFmtId="8" fontId="0" fillId="6" borderId="1" xfId="0" applyNumberFormat="1" applyFill="1" applyBorder="1" applyAlignment="1">
      <alignment horizontal="left" vertical="top" wrapText="1"/>
    </xf>
    <xf numFmtId="6" fontId="0" fillId="6" borderId="1" xfId="3" applyNumberFormat="1" applyFont="1" applyFill="1" applyBorder="1"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0" fillId="0" borderId="1" xfId="0" applyFont="1" applyBorder="1" applyAlignment="1">
      <alignment horizontal="left" vertical="top" wrapText="1"/>
    </xf>
    <xf numFmtId="14" fontId="0" fillId="0" borderId="1" xfId="0" applyNumberFormat="1" applyBorder="1" applyAlignment="1">
      <alignment horizontal="left" vertical="top" wrapText="1"/>
    </xf>
    <xf numFmtId="164" fontId="0"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2" borderId="1" xfId="0" applyFill="1" applyBorder="1" applyAlignment="1">
      <alignment horizontal="center" vertical="top" wrapText="1"/>
    </xf>
    <xf numFmtId="0" fontId="5" fillId="0" borderId="1" xfId="0" applyFont="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left"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165" fontId="0" fillId="2" borderId="4" xfId="0" applyNumberFormat="1" applyFill="1" applyBorder="1" applyAlignment="1">
      <alignment horizontal="left" vertical="top" wrapText="1"/>
    </xf>
    <xf numFmtId="165" fontId="0" fillId="2" borderId="5" xfId="0" applyNumberFormat="1" applyFill="1" applyBorder="1" applyAlignment="1">
      <alignment horizontal="left" vertical="top" wrapText="1"/>
    </xf>
    <xf numFmtId="165" fontId="0" fillId="2" borderId="6" xfId="0" applyNumberForma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center" vertical="center" wrapText="1"/>
    </xf>
    <xf numFmtId="14" fontId="0" fillId="0" borderId="1" xfId="0" applyNumberForma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right" vertical="top" wrapText="1"/>
    </xf>
    <xf numFmtId="0" fontId="10" fillId="0" borderId="1" xfId="0" applyFont="1" applyFill="1" applyBorder="1" applyAlignment="1">
      <alignment horizontal="right" vertical="top" wrapText="1"/>
    </xf>
    <xf numFmtId="0" fontId="0" fillId="3" borderId="1" xfId="0" applyFont="1" applyFill="1" applyBorder="1" applyAlignment="1">
      <alignment horizontal="right" vertical="top" wrapText="1"/>
    </xf>
    <xf numFmtId="0" fontId="0" fillId="6" borderId="1" xfId="0" applyFill="1" applyBorder="1" applyAlignment="1">
      <alignment horizontal="left" vertical="top" wrapText="1"/>
    </xf>
    <xf numFmtId="0" fontId="9" fillId="0" borderId="5" xfId="0" applyFont="1" applyBorder="1" applyAlignment="1">
      <alignment horizontal="left" wrapText="1"/>
    </xf>
    <xf numFmtId="0" fontId="0" fillId="0" borderId="5" xfId="0" applyBorder="1" applyAlignment="1">
      <alignment horizontal="left" wrapText="1"/>
    </xf>
    <xf numFmtId="0" fontId="0" fillId="6" borderId="4" xfId="0" applyFill="1" applyBorder="1" applyAlignment="1">
      <alignment horizontal="left" vertical="top" wrapText="1"/>
    </xf>
    <xf numFmtId="0" fontId="0" fillId="6" borderId="6" xfId="0" applyFill="1" applyBorder="1" applyAlignment="1">
      <alignment horizontal="left" vertical="top" wrapText="1"/>
    </xf>
    <xf numFmtId="0" fontId="5" fillId="0"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0" fillId="0" borderId="1" xfId="0" applyBorder="1" applyAlignment="1">
      <alignment horizontal="right" vertical="top" wrapText="1"/>
    </xf>
    <xf numFmtId="0" fontId="10" fillId="0" borderId="4" xfId="0" applyFont="1" applyFill="1" applyBorder="1" applyAlignment="1">
      <alignment horizontal="right" vertical="top" wrapText="1"/>
    </xf>
    <xf numFmtId="0" fontId="0" fillId="0" borderId="6" xfId="0" applyBorder="1" applyAlignment="1">
      <alignment horizontal="right" vertical="top" wrapText="1"/>
    </xf>
    <xf numFmtId="0" fontId="0" fillId="6" borderId="5" xfId="0" applyFill="1" applyBorder="1" applyAlignment="1">
      <alignment horizontal="left" vertical="top" wrapText="1"/>
    </xf>
    <xf numFmtId="0" fontId="0" fillId="3" borderId="4" xfId="0" applyFont="1" applyFill="1" applyBorder="1" applyAlignment="1">
      <alignment horizontal="right" vertical="top" wrapText="1"/>
    </xf>
    <xf numFmtId="0" fontId="0" fillId="6" borderId="8" xfId="0" applyFill="1" applyBorder="1" applyAlignment="1">
      <alignment horizontal="left" vertical="top" wrapText="1"/>
    </xf>
    <xf numFmtId="0" fontId="0" fillId="6" borderId="0" xfId="0" applyFill="1" applyBorder="1" applyAlignment="1">
      <alignment horizontal="left" vertical="top" wrapText="1"/>
    </xf>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0" fontId="0" fillId="0" borderId="4" xfId="0" applyFont="1" applyFill="1" applyBorder="1" applyAlignment="1">
      <alignment horizontal="right" vertical="top" wrapText="1"/>
    </xf>
    <xf numFmtId="0" fontId="0" fillId="6" borderId="4" xfId="0" applyFill="1" applyBorder="1" applyAlignment="1">
      <alignment horizontal="center" vertical="top" wrapText="1"/>
    </xf>
    <xf numFmtId="0" fontId="0" fillId="6" borderId="6" xfId="0" applyFill="1" applyBorder="1" applyAlignment="1">
      <alignment horizontal="center" vertical="top" wrapText="1"/>
    </xf>
  </cellXfs>
  <cellStyles count="4">
    <cellStyle name="Comma" xfId="2" builtinId="3"/>
    <cellStyle name="Currency" xfId="3" builtinId="4"/>
    <cellStyle name="Hyperlink" xfId="1" builtinId="8"/>
    <cellStyle name="Normal" xfId="0" builtinId="0"/>
  </cellStyles>
  <dxfs count="798">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8" formatCode="\ \ \ \ \ \ \ \ \ \ \ \ \ \ @"/>
    </dxf>
    <dxf>
      <font>
        <b/>
        <i val="0"/>
      </font>
      <numFmt numFmtId="169"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2200275</xdr:colOff>
      <xdr:row>0</xdr:row>
      <xdr:rowOff>47625</xdr:rowOff>
    </xdr:from>
    <xdr:to>
      <xdr:col>2</xdr:col>
      <xdr:colOff>3343275</xdr:colOff>
      <xdr:row>5</xdr:row>
      <xdr:rowOff>161925</xdr:rowOff>
    </xdr:to>
    <xdr:pic>
      <xdr:nvPicPr>
        <xdr:cNvPr id="3" name="Pictur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339" r="19976"/>
        <a:stretch/>
      </xdr:blipFill>
      <xdr:spPr bwMode="auto">
        <a:xfrm>
          <a:off x="3324225" y="47625"/>
          <a:ext cx="1143000" cy="10763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obertson\AppData\Local\Microsoft\Windows\INetCache\Content.Outlook\YU4WUTH9\PER%20Charts%20to%20Commission%20for%20the%20Blind%202015%2006%2025%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cremley\AppData\Local\Microsoft\Windows\Temporary%20Internet%20Files\Content.Outlook\E29N3IDD\PER%20Charts%20to%20Commission%20for%20the%20Blind%202015%2006%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PER%20budget%20inf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refreshError="1">
        <row r="22">
          <cell r="C22" t="str">
            <v>Blind, Commission for the</v>
          </cell>
        </row>
        <row r="23">
          <cell r="C23">
            <v>42212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ally Planned Partner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pread"/>
      <sheetName val="beginning balances"/>
      <sheetName val="state"/>
      <sheetName val="new state"/>
      <sheetName val="federal"/>
      <sheetName val="other"/>
      <sheetName val="Final Sheet"/>
    </sheetNames>
    <sheetDataSet>
      <sheetData sheetId="0"/>
      <sheetData sheetId="1"/>
      <sheetData sheetId="2"/>
      <sheetData sheetId="3"/>
      <sheetData sheetId="4"/>
      <sheetData sheetId="5"/>
      <sheetData sheetId="6"/>
      <sheetData sheetId="7">
        <row r="1">
          <cell r="A1" t="str">
            <v>From Strategic Planning Template agency submits with Accountability Report</v>
          </cell>
        </row>
        <row r="6">
          <cell r="E6">
            <v>31922.69596604145</v>
          </cell>
          <cell r="F6">
            <v>61495.044313125058</v>
          </cell>
          <cell r="G6">
            <v>3000</v>
          </cell>
          <cell r="K6">
            <v>337667.00127005257</v>
          </cell>
          <cell r="M6">
            <v>434084.74154921906</v>
          </cell>
        </row>
        <row r="7">
          <cell r="E7">
            <v>75670.341586163544</v>
          </cell>
          <cell r="F7">
            <v>161932.62777815395</v>
          </cell>
          <cell r="G7">
            <v>1500</v>
          </cell>
          <cell r="K7">
            <v>792754.7666807127</v>
          </cell>
          <cell r="M7">
            <v>1031857.7360450302</v>
          </cell>
        </row>
        <row r="8">
          <cell r="E8">
            <v>61793.232587910359</v>
          </cell>
          <cell r="F8">
            <v>91562.074233291642</v>
          </cell>
          <cell r="G8">
            <v>1500</v>
          </cell>
          <cell r="K8">
            <v>655275.04662452883</v>
          </cell>
          <cell r="M8">
            <v>810130.35344573087</v>
          </cell>
        </row>
        <row r="9">
          <cell r="E9">
            <v>61632.658181095372</v>
          </cell>
          <cell r="F9">
            <v>84177.861749019721</v>
          </cell>
          <cell r="G9">
            <v>7500</v>
          </cell>
          <cell r="K9">
            <v>641739.83509499521</v>
          </cell>
          <cell r="M9">
            <v>795050.3550251103</v>
          </cell>
        </row>
        <row r="10">
          <cell r="E10">
            <v>100975.1580401556</v>
          </cell>
          <cell r="F10">
            <v>145854.00781564286</v>
          </cell>
          <cell r="G10">
            <v>52500</v>
          </cell>
          <cell r="K10">
            <v>1035003.2585340432</v>
          </cell>
          <cell r="M10">
            <v>1334332.4243898417</v>
          </cell>
        </row>
        <row r="11">
          <cell r="E11">
            <v>89826.758550865561</v>
          </cell>
          <cell r="F11">
            <v>161485.72757498405</v>
          </cell>
          <cell r="G11">
            <v>15000</v>
          </cell>
          <cell r="K11">
            <v>944890.44927182677</v>
          </cell>
          <cell r="M11">
            <v>1211202.9353976764</v>
          </cell>
        </row>
        <row r="12">
          <cell r="E12">
            <v>77008.080288365076</v>
          </cell>
          <cell r="F12">
            <v>143699.02127263803</v>
          </cell>
          <cell r="G12">
            <v>0</v>
          </cell>
          <cell r="K12">
            <v>825580.03036889201</v>
          </cell>
          <cell r="M12">
            <v>1046287.1319298951</v>
          </cell>
        </row>
        <row r="13">
          <cell r="E13">
            <v>69602.770272563779</v>
          </cell>
          <cell r="F13">
            <v>150206.15657247062</v>
          </cell>
          <cell r="G13">
            <v>7500</v>
          </cell>
          <cell r="K13">
            <v>716809.84830708953</v>
          </cell>
          <cell r="M13">
            <v>944118.775152124</v>
          </cell>
        </row>
        <row r="14">
          <cell r="E14">
            <v>48818.968322553454</v>
          </cell>
          <cell r="F14">
            <v>78702.760825251607</v>
          </cell>
          <cell r="G14">
            <v>0</v>
          </cell>
          <cell r="K14">
            <v>519654.38704812602</v>
          </cell>
          <cell r="M14">
            <v>647176.1161959311</v>
          </cell>
        </row>
        <row r="17">
          <cell r="E17">
            <v>27634.744400964286</v>
          </cell>
          <cell r="F17">
            <v>55399.265475869193</v>
          </cell>
          <cell r="G17">
            <v>3000</v>
          </cell>
          <cell r="K17">
            <v>289178.17279367195</v>
          </cell>
          <cell r="M17">
            <v>375212.18267050543</v>
          </cell>
        </row>
        <row r="18">
          <cell r="E18">
            <v>16222.79648033987</v>
          </cell>
          <cell r="F18">
            <v>14597.882299670622</v>
          </cell>
          <cell r="G18">
            <v>25500.000000000004</v>
          </cell>
          <cell r="K18">
            <v>147575.73313299328</v>
          </cell>
          <cell r="M18">
            <v>203896.41191300377</v>
          </cell>
        </row>
        <row r="19">
          <cell r="E19">
            <v>8586.0538762937358</v>
          </cell>
          <cell r="F19">
            <v>14902.281739976381</v>
          </cell>
          <cell r="G19">
            <v>18000</v>
          </cell>
          <cell r="K19">
            <v>63098.215737414052</v>
          </cell>
          <cell r="M19">
            <v>104586.55135368416</v>
          </cell>
        </row>
        <row r="22">
          <cell r="E22">
            <v>47912.175569308616</v>
          </cell>
          <cell r="F22">
            <v>223538.30828253439</v>
          </cell>
          <cell r="G22">
            <v>3750</v>
          </cell>
          <cell r="K22">
            <v>374880.46910216607</v>
          </cell>
          <cell r="M22">
            <v>650080.95295400906</v>
          </cell>
        </row>
        <row r="23">
          <cell r="E23">
            <v>45300.827022403748</v>
          </cell>
          <cell r="F23">
            <v>222954.08653151468</v>
          </cell>
          <cell r="G23">
            <v>3750</v>
          </cell>
          <cell r="K23">
            <v>342139.22322059592</v>
          </cell>
          <cell r="M23">
            <v>614144.13677451434</v>
          </cell>
        </row>
        <row r="24">
          <cell r="E24">
            <v>72854.121545913891</v>
          </cell>
          <cell r="F24">
            <v>405059.06387523079</v>
          </cell>
          <cell r="G24">
            <v>3750</v>
          </cell>
          <cell r="K24">
            <v>509336.30532305758</v>
          </cell>
          <cell r="M24">
            <v>990999.49074420228</v>
          </cell>
        </row>
        <row r="25">
          <cell r="E25">
            <v>78679.677309061633</v>
          </cell>
          <cell r="F25">
            <v>748796.82966062648</v>
          </cell>
          <cell r="G25">
            <v>3750</v>
          </cell>
          <cell r="K25">
            <v>237672.2574898352</v>
          </cell>
          <cell r="M25">
            <v>1068898.7644595234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erobertson@sccb.sc.gov" TargetMode="External"/><Relationship Id="rId2" Type="http://schemas.openxmlformats.org/officeDocument/2006/relationships/hyperlink" Target="mailto:srobinson@sccb.sc.gov" TargetMode="External"/><Relationship Id="rId1" Type="http://schemas.openxmlformats.org/officeDocument/2006/relationships/hyperlink" Target="mailto:jkirby@sccb.sc.gov" TargetMode="Externa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C23"/>
  <sheetViews>
    <sheetView tabSelected="1" topLeftCell="A2" zoomScaleNormal="100" workbookViewId="0">
      <selection activeCell="F20" sqref="F20"/>
    </sheetView>
  </sheetViews>
  <sheetFormatPr defaultRowHeight="12.75" x14ac:dyDescent="0.2"/>
  <cols>
    <col min="2" max="2" width="7.7109375" customWidth="1"/>
    <col min="3" max="3" width="99.42578125" customWidth="1"/>
  </cols>
  <sheetData>
    <row r="2" spans="1:3" ht="15.75" x14ac:dyDescent="0.2">
      <c r="A2" s="24" t="s">
        <v>137</v>
      </c>
    </row>
    <row r="3" spans="1:3" ht="15.75" x14ac:dyDescent="0.2">
      <c r="A3" s="25" t="s">
        <v>138</v>
      </c>
    </row>
    <row r="4" spans="1:3" ht="15.75" x14ac:dyDescent="0.2">
      <c r="A4" s="25" t="s">
        <v>139</v>
      </c>
    </row>
    <row r="5" spans="1:3" ht="15.75" x14ac:dyDescent="0.2">
      <c r="A5" s="25" t="s">
        <v>140</v>
      </c>
    </row>
    <row r="6" spans="1:3" ht="15.75" x14ac:dyDescent="0.2">
      <c r="A6" s="25" t="s">
        <v>141</v>
      </c>
    </row>
    <row r="13" spans="1:3" x14ac:dyDescent="0.2">
      <c r="C13" s="19"/>
    </row>
    <row r="14" spans="1:3" ht="36" x14ac:dyDescent="0.2">
      <c r="C14" s="26" t="s">
        <v>142</v>
      </c>
    </row>
    <row r="15" spans="1:3" ht="36" x14ac:dyDescent="0.55000000000000004">
      <c r="C15" s="27" t="s">
        <v>143</v>
      </c>
    </row>
    <row r="16" spans="1:3" ht="36" x14ac:dyDescent="0.55000000000000004">
      <c r="C16" s="27"/>
    </row>
    <row r="17" spans="3:3" ht="36" x14ac:dyDescent="0.55000000000000004">
      <c r="C17" s="27"/>
    </row>
    <row r="18" spans="3:3" ht="15" x14ac:dyDescent="0.2">
      <c r="C18" s="18"/>
    </row>
    <row r="19" spans="3:3" ht="15" x14ac:dyDescent="0.2">
      <c r="C19" s="18"/>
    </row>
    <row r="20" spans="3:3" ht="23.25" x14ac:dyDescent="0.35">
      <c r="C20" s="28" t="s">
        <v>132</v>
      </c>
    </row>
    <row r="21" spans="3:3" ht="33.75" x14ac:dyDescent="0.2">
      <c r="C21" s="33" t="s">
        <v>35</v>
      </c>
    </row>
    <row r="22" spans="3:3" ht="18.75" x14ac:dyDescent="0.2">
      <c r="C22" s="34">
        <v>42212</v>
      </c>
    </row>
    <row r="23" spans="3:3" x14ac:dyDescent="0.2">
      <c r="C23" s="29"/>
    </row>
  </sheetData>
  <dataValidations disablePrompts="1" count="1">
    <dataValidation type="list" allowBlank="1" showInputMessage="1" showErrorMessage="1" sqref="C21">
      <formula1>AgencyName</formula1>
    </dataValidation>
  </dataValidations>
  <pageMargins left="0.7" right="0.7" top="0.75" bottom="0.75" header="0.3" footer="0.3"/>
  <pageSetup paperSize="5" fitToHeight="0" orientation="landscape" r:id="rId1"/>
  <headerFooter>
    <oddFooter>&amp;C&amp;P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topLeftCell="A6" zoomScaleNormal="100" workbookViewId="0">
      <selection activeCell="A6" sqref="A1:XFD1048576"/>
    </sheetView>
  </sheetViews>
  <sheetFormatPr defaultColWidth="9.140625" defaultRowHeight="12.75" x14ac:dyDescent="0.2"/>
  <cols>
    <col min="1" max="1" width="6.7109375" style="32" customWidth="1"/>
    <col min="2" max="2" width="4.5703125" style="32" bestFit="1" customWidth="1"/>
    <col min="3" max="3" width="8.5703125" style="32" customWidth="1"/>
    <col min="4" max="4" width="43.5703125" style="32" customWidth="1"/>
    <col min="5" max="5" width="21.85546875" style="32" customWidth="1"/>
    <col min="6" max="6" width="105.42578125" style="32" customWidth="1"/>
    <col min="7" max="16384" width="9.140625" style="32"/>
  </cols>
  <sheetData>
    <row r="1" spans="1:6" x14ac:dyDescent="0.2">
      <c r="A1" s="279" t="s">
        <v>22</v>
      </c>
      <c r="B1" s="279"/>
      <c r="C1" s="279"/>
      <c r="D1" s="3" t="str">
        <f>'Cover Page'!C21</f>
        <v>Blind, Commission for the</v>
      </c>
      <c r="E1" s="155"/>
      <c r="F1" s="155"/>
    </row>
    <row r="2" spans="1:6" x14ac:dyDescent="0.2">
      <c r="A2" s="279" t="s">
        <v>144</v>
      </c>
      <c r="B2" s="279"/>
      <c r="C2" s="279"/>
      <c r="D2" s="160">
        <f>'Cover Page'!C22</f>
        <v>42212</v>
      </c>
      <c r="E2" s="155"/>
      <c r="F2" s="155"/>
    </row>
    <row r="3" spans="1:6" x14ac:dyDescent="0.2">
      <c r="A3" s="154"/>
      <c r="B3" s="155"/>
      <c r="C3" s="155"/>
      <c r="D3" s="3"/>
      <c r="E3" s="155"/>
      <c r="F3" s="155"/>
    </row>
    <row r="4" spans="1:6" x14ac:dyDescent="0.2">
      <c r="A4" s="279" t="s">
        <v>42</v>
      </c>
      <c r="B4" s="279"/>
      <c r="C4" s="279"/>
      <c r="D4" s="279"/>
      <c r="E4" s="155"/>
      <c r="F4" s="155"/>
    </row>
    <row r="5" spans="1:6" x14ac:dyDescent="0.2">
      <c r="A5" s="282" t="s">
        <v>46</v>
      </c>
      <c r="B5" s="282"/>
      <c r="C5" s="282"/>
      <c r="D5" s="35" t="s">
        <v>981</v>
      </c>
      <c r="E5" s="155"/>
      <c r="F5" s="155"/>
    </row>
    <row r="6" spans="1:6" x14ac:dyDescent="0.2">
      <c r="A6" s="282" t="s">
        <v>44</v>
      </c>
      <c r="B6" s="282"/>
      <c r="C6" s="282"/>
      <c r="D6" s="35" t="s">
        <v>853</v>
      </c>
      <c r="E6" s="155"/>
      <c r="F6" s="155"/>
    </row>
    <row r="7" spans="1:6" x14ac:dyDescent="0.2">
      <c r="A7" s="282" t="s">
        <v>45</v>
      </c>
      <c r="B7" s="282"/>
      <c r="C7" s="282"/>
      <c r="D7" s="35" t="s">
        <v>968</v>
      </c>
      <c r="E7" s="155"/>
      <c r="F7" s="155"/>
    </row>
    <row r="8" spans="1:6" x14ac:dyDescent="0.2">
      <c r="A8" s="155"/>
      <c r="B8" s="155"/>
      <c r="C8" s="155"/>
      <c r="D8" s="3"/>
      <c r="E8" s="155"/>
      <c r="F8" s="155"/>
    </row>
    <row r="9" spans="1:6" ht="25.5" x14ac:dyDescent="0.2">
      <c r="A9" s="279" t="s">
        <v>40</v>
      </c>
      <c r="B9" s="279"/>
      <c r="C9" s="279"/>
      <c r="D9" s="3" t="s">
        <v>41</v>
      </c>
      <c r="E9" s="155"/>
      <c r="F9" s="155"/>
    </row>
    <row r="10" spans="1:6" x14ac:dyDescent="0.2">
      <c r="A10" s="282" t="s">
        <v>38</v>
      </c>
      <c r="B10" s="282"/>
      <c r="C10" s="282"/>
      <c r="D10" s="35" t="s">
        <v>453</v>
      </c>
      <c r="E10" s="155"/>
      <c r="F10" s="155"/>
    </row>
    <row r="11" spans="1:6" x14ac:dyDescent="0.2">
      <c r="A11" s="280" t="s">
        <v>39</v>
      </c>
      <c r="B11" s="280"/>
      <c r="C11" s="280"/>
      <c r="D11" s="35"/>
      <c r="E11" s="155"/>
      <c r="F11" s="155"/>
    </row>
    <row r="12" spans="1:6" x14ac:dyDescent="0.2">
      <c r="A12" s="154"/>
      <c r="B12" s="3"/>
      <c r="C12" s="155"/>
      <c r="D12" s="155"/>
      <c r="E12" s="155"/>
      <c r="F12" s="155"/>
    </row>
    <row r="13" spans="1:6" ht="42" customHeight="1" x14ac:dyDescent="0.2">
      <c r="A13" s="280" t="s">
        <v>150</v>
      </c>
      <c r="B13" s="280"/>
      <c r="C13" s="280"/>
      <c r="D13" s="280"/>
      <c r="E13" s="280"/>
      <c r="F13" s="280"/>
    </row>
    <row r="14" spans="1:6" x14ac:dyDescent="0.2">
      <c r="A14" s="155"/>
      <c r="B14" s="155"/>
      <c r="C14" s="155"/>
      <c r="D14" s="155"/>
      <c r="E14" s="155"/>
      <c r="F14" s="155"/>
    </row>
    <row r="15" spans="1:6" x14ac:dyDescent="0.2">
      <c r="A15" s="281" t="s">
        <v>32</v>
      </c>
      <c r="B15" s="281"/>
      <c r="C15" s="281"/>
      <c r="D15" s="281"/>
      <c r="E15" s="302"/>
      <c r="F15" s="302"/>
    </row>
    <row r="16" spans="1:6" ht="25.5" x14ac:dyDescent="0.2">
      <c r="A16" s="154" t="s">
        <v>26</v>
      </c>
      <c r="B16" s="154" t="s">
        <v>27</v>
      </c>
      <c r="C16" s="154" t="s">
        <v>28</v>
      </c>
      <c r="D16" s="154" t="s">
        <v>8</v>
      </c>
      <c r="E16" s="154" t="s">
        <v>149</v>
      </c>
      <c r="F16" s="154" t="s">
        <v>4</v>
      </c>
    </row>
    <row r="17" spans="1:6" ht="114.75" x14ac:dyDescent="0.2">
      <c r="A17" s="49" t="s">
        <v>29</v>
      </c>
      <c r="B17" s="49"/>
      <c r="C17" s="49"/>
      <c r="D17" s="155" t="s">
        <v>200</v>
      </c>
      <c r="E17" s="36" t="s">
        <v>194</v>
      </c>
      <c r="F17" s="36" t="s">
        <v>295</v>
      </c>
    </row>
    <row r="18" spans="1:6" ht="102" x14ac:dyDescent="0.2">
      <c r="A18" s="49"/>
      <c r="B18" s="49" t="s">
        <v>30</v>
      </c>
      <c r="C18" s="49"/>
      <c r="D18" s="155" t="s">
        <v>201</v>
      </c>
      <c r="E18" s="36" t="s">
        <v>194</v>
      </c>
      <c r="F18" s="36" t="s">
        <v>296</v>
      </c>
    </row>
    <row r="19" spans="1:6" ht="102" x14ac:dyDescent="0.2">
      <c r="A19" s="49"/>
      <c r="B19" s="49"/>
      <c r="C19" s="49" t="s">
        <v>31</v>
      </c>
      <c r="D19" s="155" t="s">
        <v>202</v>
      </c>
      <c r="E19" s="36" t="s">
        <v>194</v>
      </c>
      <c r="F19" s="36" t="s">
        <v>296</v>
      </c>
    </row>
    <row r="20" spans="1:6" ht="102" x14ac:dyDescent="0.2">
      <c r="A20" s="49"/>
      <c r="B20" s="253"/>
      <c r="C20" s="49" t="s">
        <v>213</v>
      </c>
      <c r="D20" s="155" t="s">
        <v>203</v>
      </c>
      <c r="E20" s="36" t="s">
        <v>194</v>
      </c>
      <c r="F20" s="36" t="s">
        <v>296</v>
      </c>
    </row>
    <row r="21" spans="1:6" ht="89.25" x14ac:dyDescent="0.2">
      <c r="A21" s="49"/>
      <c r="B21" s="49"/>
      <c r="C21" s="49" t="s">
        <v>214</v>
      </c>
      <c r="D21" s="155" t="s">
        <v>204</v>
      </c>
      <c r="E21" s="36" t="s">
        <v>194</v>
      </c>
      <c r="F21" s="36" t="s">
        <v>294</v>
      </c>
    </row>
    <row r="22" spans="1:6" ht="102" x14ac:dyDescent="0.2">
      <c r="A22" s="49"/>
      <c r="B22" s="49"/>
      <c r="C22" s="49" t="s">
        <v>215</v>
      </c>
      <c r="D22" s="155" t="s">
        <v>205</v>
      </c>
      <c r="E22" s="36" t="s">
        <v>194</v>
      </c>
      <c r="F22" s="36" t="s">
        <v>296</v>
      </c>
    </row>
    <row r="23" spans="1:6" ht="114.75" x14ac:dyDescent="0.2">
      <c r="A23" s="49"/>
      <c r="B23" s="49"/>
      <c r="C23" s="49" t="s">
        <v>216</v>
      </c>
      <c r="D23" s="155" t="s">
        <v>206</v>
      </c>
      <c r="E23" s="36" t="s">
        <v>194</v>
      </c>
      <c r="F23" s="36" t="s">
        <v>295</v>
      </c>
    </row>
    <row r="24" spans="1:6" ht="102" x14ac:dyDescent="0.2">
      <c r="A24" s="49"/>
      <c r="B24" s="49"/>
      <c r="C24" s="49" t="s">
        <v>217</v>
      </c>
      <c r="D24" s="155" t="s">
        <v>207</v>
      </c>
      <c r="E24" s="36" t="s">
        <v>194</v>
      </c>
      <c r="F24" s="36" t="s">
        <v>296</v>
      </c>
    </row>
    <row r="25" spans="1:6" ht="102" x14ac:dyDescent="0.2">
      <c r="A25" s="49"/>
      <c r="B25" s="49"/>
      <c r="C25" s="49" t="s">
        <v>218</v>
      </c>
      <c r="D25" s="155" t="s">
        <v>208</v>
      </c>
      <c r="E25" s="36" t="s">
        <v>194</v>
      </c>
      <c r="F25" s="36" t="s">
        <v>296</v>
      </c>
    </row>
    <row r="26" spans="1:6" ht="114.75" x14ac:dyDescent="0.2">
      <c r="A26" s="49"/>
      <c r="B26" s="49"/>
      <c r="C26" s="49" t="s">
        <v>219</v>
      </c>
      <c r="D26" s="155" t="s">
        <v>209</v>
      </c>
      <c r="E26" s="36" t="s">
        <v>194</v>
      </c>
      <c r="F26" s="36" t="s">
        <v>295</v>
      </c>
    </row>
    <row r="27" spans="1:6" ht="102" x14ac:dyDescent="0.2">
      <c r="A27" s="49"/>
      <c r="B27" s="49"/>
      <c r="C27" s="49" t="s">
        <v>220</v>
      </c>
      <c r="D27" s="155" t="s">
        <v>210</v>
      </c>
      <c r="E27" s="36" t="s">
        <v>194</v>
      </c>
      <c r="F27" s="36" t="s">
        <v>296</v>
      </c>
    </row>
    <row r="28" spans="1:6" ht="102" x14ac:dyDescent="0.2">
      <c r="A28" s="49" t="s">
        <v>221</v>
      </c>
      <c r="B28" s="49"/>
      <c r="C28" s="49"/>
      <c r="D28" s="155" t="s">
        <v>211</v>
      </c>
      <c r="E28" s="36" t="s">
        <v>194</v>
      </c>
      <c r="F28" s="36" t="s">
        <v>296</v>
      </c>
    </row>
    <row r="29" spans="1:6" ht="51" x14ac:dyDescent="0.2">
      <c r="A29" s="49" t="s">
        <v>221</v>
      </c>
      <c r="B29" s="49"/>
      <c r="C29" s="49"/>
      <c r="D29" s="155" t="s">
        <v>211</v>
      </c>
      <c r="E29" s="36" t="s">
        <v>196</v>
      </c>
      <c r="F29" s="36" t="s">
        <v>197</v>
      </c>
    </row>
    <row r="30" spans="1:6" ht="38.25" x14ac:dyDescent="0.2">
      <c r="A30" s="49" t="s">
        <v>221</v>
      </c>
      <c r="B30" s="49"/>
      <c r="C30" s="49"/>
      <c r="D30" s="155" t="s">
        <v>211</v>
      </c>
      <c r="E30" s="36" t="s">
        <v>198</v>
      </c>
      <c r="F30" s="36" t="s">
        <v>199</v>
      </c>
    </row>
    <row r="31" spans="1:6" ht="89.25" x14ac:dyDescent="0.2">
      <c r="A31" s="49"/>
      <c r="B31" s="49" t="s">
        <v>222</v>
      </c>
      <c r="C31" s="49"/>
      <c r="D31" s="155" t="s">
        <v>232</v>
      </c>
      <c r="E31" s="36" t="s">
        <v>194</v>
      </c>
      <c r="F31" s="36" t="s">
        <v>294</v>
      </c>
    </row>
    <row r="32" spans="1:6" ht="51" x14ac:dyDescent="0.2">
      <c r="A32" s="49"/>
      <c r="B32" s="49" t="s">
        <v>222</v>
      </c>
      <c r="C32" s="49"/>
      <c r="D32" s="155" t="s">
        <v>232</v>
      </c>
      <c r="E32" s="36" t="s">
        <v>196</v>
      </c>
      <c r="F32" s="36" t="s">
        <v>197</v>
      </c>
    </row>
    <row r="33" spans="1:6" ht="38.25" x14ac:dyDescent="0.2">
      <c r="A33" s="49"/>
      <c r="B33" s="49" t="s">
        <v>222</v>
      </c>
      <c r="C33" s="49"/>
      <c r="D33" s="155" t="s">
        <v>232</v>
      </c>
      <c r="E33" s="36" t="s">
        <v>198</v>
      </c>
      <c r="F33" s="36" t="s">
        <v>199</v>
      </c>
    </row>
    <row r="34" spans="1:6" ht="102" x14ac:dyDescent="0.2">
      <c r="A34" s="49"/>
      <c r="B34" s="49"/>
      <c r="C34" s="49" t="s">
        <v>223</v>
      </c>
      <c r="D34" s="155" t="s">
        <v>233</v>
      </c>
      <c r="E34" s="36" t="s">
        <v>194</v>
      </c>
      <c r="F34" s="36" t="s">
        <v>296</v>
      </c>
    </row>
    <row r="35" spans="1:6" ht="51" x14ac:dyDescent="0.2">
      <c r="A35" s="49"/>
      <c r="B35" s="49"/>
      <c r="C35" s="49" t="s">
        <v>223</v>
      </c>
      <c r="D35" s="155" t="s">
        <v>233</v>
      </c>
      <c r="E35" s="36" t="s">
        <v>196</v>
      </c>
      <c r="F35" s="36" t="s">
        <v>197</v>
      </c>
    </row>
    <row r="36" spans="1:6" ht="38.25" x14ac:dyDescent="0.2">
      <c r="A36" s="49"/>
      <c r="B36" s="49"/>
      <c r="C36" s="49" t="s">
        <v>223</v>
      </c>
      <c r="D36" s="155" t="s">
        <v>233</v>
      </c>
      <c r="E36" s="36" t="s">
        <v>198</v>
      </c>
      <c r="F36" s="36" t="s">
        <v>199</v>
      </c>
    </row>
    <row r="37" spans="1:6" ht="114.75" x14ac:dyDescent="0.2">
      <c r="A37" s="49"/>
      <c r="B37" s="49"/>
      <c r="C37" s="49" t="s">
        <v>224</v>
      </c>
      <c r="D37" s="155" t="s">
        <v>234</v>
      </c>
      <c r="E37" s="36" t="s">
        <v>194</v>
      </c>
      <c r="F37" s="36" t="s">
        <v>295</v>
      </c>
    </row>
    <row r="38" spans="1:6" ht="51" x14ac:dyDescent="0.2">
      <c r="A38" s="49"/>
      <c r="B38" s="49"/>
      <c r="C38" s="49" t="s">
        <v>224</v>
      </c>
      <c r="D38" s="155" t="s">
        <v>234</v>
      </c>
      <c r="E38" s="36" t="s">
        <v>196</v>
      </c>
      <c r="F38" s="36" t="s">
        <v>197</v>
      </c>
    </row>
    <row r="39" spans="1:6" ht="38.25" x14ac:dyDescent="0.2">
      <c r="A39" s="49"/>
      <c r="B39" s="49"/>
      <c r="C39" s="49" t="s">
        <v>224</v>
      </c>
      <c r="D39" s="155" t="s">
        <v>234</v>
      </c>
      <c r="E39" s="36" t="s">
        <v>198</v>
      </c>
      <c r="F39" s="36" t="s">
        <v>199</v>
      </c>
    </row>
    <row r="40" spans="1:6" ht="38.25" x14ac:dyDescent="0.2">
      <c r="A40" s="49"/>
      <c r="B40" s="49"/>
      <c r="C40" s="49" t="s">
        <v>225</v>
      </c>
      <c r="D40" s="155" t="s">
        <v>235</v>
      </c>
      <c r="E40" s="36" t="s">
        <v>198</v>
      </c>
      <c r="F40" s="36" t="s">
        <v>199</v>
      </c>
    </row>
    <row r="41" spans="1:6" ht="114.75" x14ac:dyDescent="0.2">
      <c r="A41" s="49" t="s">
        <v>226</v>
      </c>
      <c r="B41" s="49"/>
      <c r="C41" s="49"/>
      <c r="D41" s="155" t="s">
        <v>212</v>
      </c>
      <c r="E41" s="36" t="s">
        <v>194</v>
      </c>
      <c r="F41" s="36" t="s">
        <v>295</v>
      </c>
    </row>
    <row r="42" spans="1:6" ht="114.75" x14ac:dyDescent="0.2">
      <c r="A42" s="49"/>
      <c r="B42" s="49" t="s">
        <v>227</v>
      </c>
      <c r="C42" s="49"/>
      <c r="D42" s="155" t="s">
        <v>236</v>
      </c>
      <c r="E42" s="36" t="s">
        <v>194</v>
      </c>
      <c r="F42" s="36" t="s">
        <v>295</v>
      </c>
    </row>
    <row r="43" spans="1:6" ht="114.75" x14ac:dyDescent="0.2">
      <c r="A43" s="49"/>
      <c r="B43" s="49"/>
      <c r="C43" s="49" t="s">
        <v>228</v>
      </c>
      <c r="D43" s="155" t="s">
        <v>237</v>
      </c>
      <c r="E43" s="36" t="s">
        <v>194</v>
      </c>
      <c r="F43" s="36" t="s">
        <v>295</v>
      </c>
    </row>
    <row r="44" spans="1:6" ht="114.75" x14ac:dyDescent="0.2">
      <c r="A44" s="49"/>
      <c r="B44" s="49"/>
      <c r="C44" s="49" t="s">
        <v>229</v>
      </c>
      <c r="D44" s="155" t="s">
        <v>238</v>
      </c>
      <c r="E44" s="36" t="s">
        <v>194</v>
      </c>
      <c r="F44" s="36" t="s">
        <v>295</v>
      </c>
    </row>
    <row r="45" spans="1:6" ht="114.75" x14ac:dyDescent="0.2">
      <c r="A45" s="49"/>
      <c r="B45" s="49"/>
      <c r="C45" s="49" t="s">
        <v>230</v>
      </c>
      <c r="D45" s="155" t="s">
        <v>239</v>
      </c>
      <c r="E45" s="36" t="s">
        <v>194</v>
      </c>
      <c r="F45" s="36" t="s">
        <v>295</v>
      </c>
    </row>
    <row r="46" spans="1:6" ht="114.75" x14ac:dyDescent="0.2">
      <c r="A46" s="49"/>
      <c r="B46" s="49"/>
      <c r="C46" s="49" t="s">
        <v>231</v>
      </c>
      <c r="D46" s="155" t="s">
        <v>240</v>
      </c>
      <c r="E46" s="36" t="s">
        <v>194</v>
      </c>
      <c r="F46" s="36" t="s">
        <v>295</v>
      </c>
    </row>
  </sheetData>
  <mergeCells count="12">
    <mergeCell ref="A7:C7"/>
    <mergeCell ref="A1:C1"/>
    <mergeCell ref="A2:C2"/>
    <mergeCell ref="A4:D4"/>
    <mergeCell ref="A5:C5"/>
    <mergeCell ref="A6:C6"/>
    <mergeCell ref="A9:C9"/>
    <mergeCell ref="A10:C10"/>
    <mergeCell ref="A11:C11"/>
    <mergeCell ref="A13:F13"/>
    <mergeCell ref="A15:D15"/>
    <mergeCell ref="E15:F15"/>
  </mergeCells>
  <conditionalFormatting sqref="D46 D41 D30 D17:D26">
    <cfRule type="expression" dxfId="279" priority="50">
      <formula>$A17="G"</formula>
    </cfRule>
    <cfRule type="expression" dxfId="278" priority="51">
      <formula>$A17="S"</formula>
    </cfRule>
    <cfRule type="expression" dxfId="277" priority="52">
      <formula>$A17="O"</formula>
    </cfRule>
  </conditionalFormatting>
  <conditionalFormatting sqref="A39:B39 A40:C46 A17:C27 A30:C30 A36:C36 A33:C33">
    <cfRule type="expression" dxfId="276" priority="48">
      <formula>$A17="G"</formula>
    </cfRule>
    <cfRule type="expression" dxfId="275" priority="49">
      <formula>$A17="S"</formula>
    </cfRule>
  </conditionalFormatting>
  <conditionalFormatting sqref="D27">
    <cfRule type="expression" dxfId="274" priority="45">
      <formula>$A27="G"</formula>
    </cfRule>
    <cfRule type="expression" dxfId="273" priority="46">
      <formula>$A27="S"</formula>
    </cfRule>
    <cfRule type="expression" dxfId="272" priority="47">
      <formula>$A27="O"</formula>
    </cfRule>
  </conditionalFormatting>
  <conditionalFormatting sqref="D33">
    <cfRule type="expression" dxfId="271" priority="42">
      <formula>$A27="G"</formula>
    </cfRule>
    <cfRule type="expression" dxfId="270" priority="43">
      <formula>$A27="S"</formula>
    </cfRule>
    <cfRule type="expression" dxfId="269" priority="44">
      <formula>$A27="O"</formula>
    </cfRule>
  </conditionalFormatting>
  <conditionalFormatting sqref="D40">
    <cfRule type="expression" dxfId="268" priority="39">
      <formula>$A33="G"</formula>
    </cfRule>
    <cfRule type="expression" dxfId="267" priority="40">
      <formula>$A33="S"</formula>
    </cfRule>
    <cfRule type="expression" dxfId="266" priority="41">
      <formula>$A33="O"</formula>
    </cfRule>
  </conditionalFormatting>
  <conditionalFormatting sqref="D44">
    <cfRule type="expression" dxfId="265" priority="53">
      <formula>$A44="G"</formula>
    </cfRule>
    <cfRule type="expression" dxfId="264" priority="54">
      <formula>$A44="S"</formula>
    </cfRule>
    <cfRule type="expression" dxfId="263" priority="55">
      <formula>$A44="O"</formula>
    </cfRule>
  </conditionalFormatting>
  <conditionalFormatting sqref="D43">
    <cfRule type="expression" dxfId="262" priority="56">
      <formula>$A42="G"</formula>
    </cfRule>
    <cfRule type="expression" dxfId="261" priority="57">
      <formula>$A42="S"</formula>
    </cfRule>
    <cfRule type="expression" dxfId="260" priority="58">
      <formula>$A42="O"</formula>
    </cfRule>
  </conditionalFormatting>
  <conditionalFormatting sqref="D39">
    <cfRule type="expression" dxfId="259" priority="59">
      <formula>#REF!="G"</formula>
    </cfRule>
    <cfRule type="expression" dxfId="258" priority="60">
      <formula>#REF!="S"</formula>
    </cfRule>
    <cfRule type="expression" dxfId="257" priority="61">
      <formula>#REF!="O"</formula>
    </cfRule>
  </conditionalFormatting>
  <conditionalFormatting sqref="C39">
    <cfRule type="expression" dxfId="256" priority="62">
      <formula>#REF!="G"</formula>
    </cfRule>
    <cfRule type="expression" dxfId="255" priority="63">
      <formula>#REF!="S"</formula>
    </cfRule>
  </conditionalFormatting>
  <conditionalFormatting sqref="D28">
    <cfRule type="expression" dxfId="254" priority="36">
      <formula>$A28="G"</formula>
    </cfRule>
    <cfRule type="expression" dxfId="253" priority="37">
      <formula>$A28="S"</formula>
    </cfRule>
    <cfRule type="expression" dxfId="252" priority="38">
      <formula>$A28="O"</formula>
    </cfRule>
  </conditionalFormatting>
  <conditionalFormatting sqref="A28:C28">
    <cfRule type="expression" dxfId="251" priority="34">
      <formula>$A28="G"</formula>
    </cfRule>
    <cfRule type="expression" dxfId="250" priority="35">
      <formula>$A28="S"</formula>
    </cfRule>
  </conditionalFormatting>
  <conditionalFormatting sqref="A34:C34">
    <cfRule type="expression" dxfId="249" priority="32">
      <formula>$A34="G"</formula>
    </cfRule>
    <cfRule type="expression" dxfId="248" priority="33">
      <formula>$A34="S"</formula>
    </cfRule>
  </conditionalFormatting>
  <conditionalFormatting sqref="A38:B38">
    <cfRule type="expression" dxfId="247" priority="25">
      <formula>$A38="G"</formula>
    </cfRule>
    <cfRule type="expression" dxfId="246" priority="26">
      <formula>$A38="S"</formula>
    </cfRule>
  </conditionalFormatting>
  <conditionalFormatting sqref="D38">
    <cfRule type="expression" dxfId="245" priority="27">
      <formula>#REF!="G"</formula>
    </cfRule>
    <cfRule type="expression" dxfId="244" priority="28">
      <formula>#REF!="S"</formula>
    </cfRule>
    <cfRule type="expression" dxfId="243" priority="29">
      <formula>#REF!="O"</formula>
    </cfRule>
  </conditionalFormatting>
  <conditionalFormatting sqref="C38">
    <cfRule type="expression" dxfId="242" priority="30">
      <formula>#REF!="G"</formula>
    </cfRule>
    <cfRule type="expression" dxfId="241" priority="31">
      <formula>#REF!="S"</formula>
    </cfRule>
  </conditionalFormatting>
  <conditionalFormatting sqref="A35:C35">
    <cfRule type="expression" dxfId="240" priority="23">
      <formula>$A35="G"</formula>
    </cfRule>
    <cfRule type="expression" dxfId="239" priority="24">
      <formula>$A35="S"</formula>
    </cfRule>
  </conditionalFormatting>
  <conditionalFormatting sqref="A31:C31">
    <cfRule type="expression" dxfId="238" priority="21">
      <formula>$A31="G"</formula>
    </cfRule>
    <cfRule type="expression" dxfId="237" priority="22">
      <formula>$A31="S"</formula>
    </cfRule>
  </conditionalFormatting>
  <conditionalFormatting sqref="D31">
    <cfRule type="expression" dxfId="236" priority="18">
      <formula>$A26="G"</formula>
    </cfRule>
    <cfRule type="expression" dxfId="235" priority="19">
      <formula>$A26="S"</formula>
    </cfRule>
    <cfRule type="expression" dxfId="234" priority="20">
      <formula>$A26="O"</formula>
    </cfRule>
  </conditionalFormatting>
  <conditionalFormatting sqref="A32:C32">
    <cfRule type="expression" dxfId="233" priority="16">
      <formula>$A32="G"</formula>
    </cfRule>
    <cfRule type="expression" dxfId="232" priority="17">
      <formula>$A32="S"</formula>
    </cfRule>
  </conditionalFormatting>
  <conditionalFormatting sqref="D32">
    <cfRule type="expression" dxfId="231" priority="13">
      <formula>$A26="G"</formula>
    </cfRule>
    <cfRule type="expression" dxfId="230" priority="14">
      <formula>$A26="S"</formula>
    </cfRule>
    <cfRule type="expression" dxfId="229" priority="15">
      <formula>$A26="O"</formula>
    </cfRule>
  </conditionalFormatting>
  <conditionalFormatting sqref="D29">
    <cfRule type="expression" dxfId="228" priority="10">
      <formula>$A29="G"</formula>
    </cfRule>
    <cfRule type="expression" dxfId="227" priority="11">
      <formula>$A29="S"</formula>
    </cfRule>
    <cfRule type="expression" dxfId="226" priority="12">
      <formula>$A29="O"</formula>
    </cfRule>
  </conditionalFormatting>
  <conditionalFormatting sqref="A29:C29">
    <cfRule type="expression" dxfId="225" priority="8">
      <formula>$A29="G"</formula>
    </cfRule>
    <cfRule type="expression" dxfId="224" priority="9">
      <formula>$A29="S"</formula>
    </cfRule>
  </conditionalFormatting>
  <conditionalFormatting sqref="A37:B37">
    <cfRule type="expression" dxfId="223" priority="1">
      <formula>$A37="G"</formula>
    </cfRule>
    <cfRule type="expression" dxfId="222" priority="2">
      <formula>$A37="S"</formula>
    </cfRule>
  </conditionalFormatting>
  <conditionalFormatting sqref="D37">
    <cfRule type="expression" dxfId="221" priority="3">
      <formula>#REF!="G"</formula>
    </cfRule>
    <cfRule type="expression" dxfId="220" priority="4">
      <formula>#REF!="S"</formula>
    </cfRule>
    <cfRule type="expression" dxfId="219" priority="5">
      <formula>#REF!="O"</formula>
    </cfRule>
  </conditionalFormatting>
  <conditionalFormatting sqref="C37">
    <cfRule type="expression" dxfId="218" priority="6">
      <formula>#REF!="G"</formula>
    </cfRule>
    <cfRule type="expression" dxfId="217" priority="7">
      <formula>#REF!="S"</formula>
    </cfRule>
  </conditionalFormatting>
  <pageMargins left="0.7" right="0.7" top="0.75" bottom="0.75" header="0.3" footer="0.3"/>
  <pageSetup paperSize="5" scale="86" fitToHeight="0" orientation="landscape"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5"/>
  <sheetViews>
    <sheetView topLeftCell="A17" zoomScaleNormal="100" workbookViewId="0">
      <selection activeCell="F20" sqref="F20"/>
    </sheetView>
  </sheetViews>
  <sheetFormatPr defaultColWidth="9.140625" defaultRowHeight="12.75" x14ac:dyDescent="0.2"/>
  <cols>
    <col min="1" max="1" width="10.28515625" style="63" customWidth="1"/>
    <col min="2" max="2" width="18.5703125" style="63" customWidth="1"/>
    <col min="3" max="3" width="111.28515625" style="63" customWidth="1"/>
    <col min="4" max="4" width="8.42578125" style="63" customWidth="1"/>
    <col min="5" max="5" width="13.42578125" style="63" customWidth="1"/>
    <col min="6" max="6" width="24.42578125" style="63" customWidth="1"/>
    <col min="7" max="16384" width="9.140625" style="63"/>
  </cols>
  <sheetData>
    <row r="1" spans="1:6" ht="12.75" customHeight="1" x14ac:dyDescent="0.2">
      <c r="A1" s="295" t="s">
        <v>22</v>
      </c>
      <c r="B1" s="295"/>
      <c r="C1" s="62" t="str">
        <f>'Cover Page'!C21</f>
        <v>Blind, Commission for the</v>
      </c>
      <c r="D1" s="163"/>
      <c r="E1" s="163"/>
      <c r="F1" s="163"/>
    </row>
    <row r="2" spans="1:6" ht="12.75" customHeight="1" x14ac:dyDescent="0.2">
      <c r="A2" s="295" t="s">
        <v>144</v>
      </c>
      <c r="B2" s="304"/>
      <c r="C2" s="64">
        <f>'Cover Page'!C22</f>
        <v>42212</v>
      </c>
      <c r="D2" s="64"/>
      <c r="E2" s="163"/>
      <c r="F2" s="163"/>
    </row>
    <row r="3" spans="1:6" x14ac:dyDescent="0.2">
      <c r="A3" s="205"/>
      <c r="B3" s="163"/>
      <c r="C3" s="62"/>
      <c r="D3" s="163"/>
      <c r="E3" s="163"/>
      <c r="F3" s="163"/>
    </row>
    <row r="4" spans="1:6" ht="12.75" customHeight="1" x14ac:dyDescent="0.2">
      <c r="A4" s="295" t="s">
        <v>42</v>
      </c>
      <c r="B4" s="306"/>
      <c r="C4" s="306"/>
      <c r="D4" s="163"/>
      <c r="E4" s="163"/>
      <c r="F4" s="163"/>
    </row>
    <row r="5" spans="1:6" x14ac:dyDescent="0.2">
      <c r="A5" s="305" t="s">
        <v>46</v>
      </c>
      <c r="B5" s="306"/>
      <c r="C5" s="65" t="s">
        <v>980</v>
      </c>
      <c r="D5" s="163"/>
      <c r="E5" s="163"/>
      <c r="F5" s="163"/>
    </row>
    <row r="6" spans="1:6" ht="12.75" customHeight="1" x14ac:dyDescent="0.2">
      <c r="A6" s="305" t="s">
        <v>44</v>
      </c>
      <c r="B6" s="306"/>
      <c r="C6" s="65" t="s">
        <v>850</v>
      </c>
      <c r="D6" s="163"/>
      <c r="E6" s="163"/>
      <c r="F6" s="163"/>
    </row>
    <row r="7" spans="1:6" ht="12.75" customHeight="1" x14ac:dyDescent="0.2">
      <c r="A7" s="305" t="s">
        <v>45</v>
      </c>
      <c r="B7" s="306"/>
      <c r="C7" s="65" t="s">
        <v>968</v>
      </c>
      <c r="D7" s="163"/>
      <c r="E7" s="163"/>
      <c r="F7" s="163"/>
    </row>
    <row r="8" spans="1:6" x14ac:dyDescent="0.2">
      <c r="A8" s="163"/>
      <c r="B8" s="163"/>
      <c r="C8" s="62"/>
      <c r="D8" s="163"/>
      <c r="E8" s="163"/>
      <c r="F8" s="163"/>
    </row>
    <row r="9" spans="1:6" ht="12.75" customHeight="1" x14ac:dyDescent="0.2">
      <c r="A9" s="295" t="s">
        <v>40</v>
      </c>
      <c r="B9" s="306"/>
      <c r="C9" s="62" t="s">
        <v>41</v>
      </c>
      <c r="D9" s="163"/>
      <c r="E9" s="163"/>
      <c r="F9" s="163"/>
    </row>
    <row r="10" spans="1:6" ht="12.75" customHeight="1" x14ac:dyDescent="0.2">
      <c r="A10" s="305" t="s">
        <v>38</v>
      </c>
      <c r="B10" s="306"/>
      <c r="C10" s="65" t="s">
        <v>453</v>
      </c>
      <c r="D10" s="163"/>
      <c r="E10" s="163"/>
      <c r="F10" s="163"/>
    </row>
    <row r="11" spans="1:6" ht="12.75" customHeight="1" x14ac:dyDescent="0.2">
      <c r="A11" s="306" t="s">
        <v>39</v>
      </c>
      <c r="B11" s="306"/>
      <c r="C11" s="65"/>
      <c r="D11" s="163"/>
      <c r="E11" s="163"/>
      <c r="F11" s="163"/>
    </row>
    <row r="12" spans="1:6" ht="12.75" customHeight="1" x14ac:dyDescent="0.2">
      <c r="A12" s="163"/>
      <c r="B12" s="163"/>
      <c r="C12" s="65"/>
      <c r="D12" s="163"/>
      <c r="E12" s="163"/>
      <c r="F12" s="163"/>
    </row>
    <row r="13" spans="1:6" ht="99.95" customHeight="1" x14ac:dyDescent="0.2">
      <c r="A13" s="295" t="s">
        <v>880</v>
      </c>
      <c r="B13" s="295"/>
      <c r="C13" s="295"/>
      <c r="D13" s="163"/>
      <c r="E13" s="163"/>
      <c r="F13" s="163"/>
    </row>
    <row r="14" spans="1:6" ht="75" customHeight="1" x14ac:dyDescent="0.2">
      <c r="A14" s="163"/>
      <c r="B14" s="163"/>
      <c r="C14" s="163"/>
      <c r="D14" s="303" t="s">
        <v>145</v>
      </c>
      <c r="E14" s="303"/>
      <c r="F14" s="303"/>
    </row>
    <row r="15" spans="1:6" ht="102" x14ac:dyDescent="0.2">
      <c r="A15" s="66" t="s">
        <v>184</v>
      </c>
      <c r="B15" s="205" t="s">
        <v>1</v>
      </c>
      <c r="C15" s="205" t="s">
        <v>4</v>
      </c>
      <c r="D15" s="205" t="s">
        <v>49</v>
      </c>
      <c r="E15" s="66" t="s">
        <v>119</v>
      </c>
      <c r="F15" s="66" t="s">
        <v>7</v>
      </c>
    </row>
    <row r="16" spans="1:6" ht="127.5" x14ac:dyDescent="0.2">
      <c r="A16" s="67" t="s">
        <v>29</v>
      </c>
      <c r="B16" s="51" t="s">
        <v>194</v>
      </c>
      <c r="C16" s="51" t="s">
        <v>195</v>
      </c>
      <c r="D16" s="51">
        <v>1</v>
      </c>
      <c r="E16" s="67"/>
      <c r="F16" s="67"/>
    </row>
    <row r="17" spans="1:6" ht="127.5" x14ac:dyDescent="0.2">
      <c r="A17" s="67" t="s">
        <v>30</v>
      </c>
      <c r="B17" s="51" t="s">
        <v>194</v>
      </c>
      <c r="C17" s="51" t="s">
        <v>195</v>
      </c>
      <c r="D17" s="51">
        <v>1</v>
      </c>
      <c r="E17" s="67"/>
      <c r="F17" s="67"/>
    </row>
    <row r="18" spans="1:6" ht="127.5" x14ac:dyDescent="0.2">
      <c r="A18" s="67" t="s">
        <v>31</v>
      </c>
      <c r="B18" s="51" t="s">
        <v>194</v>
      </c>
      <c r="C18" s="51" t="s">
        <v>195</v>
      </c>
      <c r="D18" s="51">
        <v>1</v>
      </c>
      <c r="E18" s="67"/>
      <c r="F18" s="67"/>
    </row>
    <row r="19" spans="1:6" ht="127.5" x14ac:dyDescent="0.2">
      <c r="A19" s="67" t="s">
        <v>213</v>
      </c>
      <c r="B19" s="51" t="s">
        <v>194</v>
      </c>
      <c r="C19" s="51" t="s">
        <v>195</v>
      </c>
      <c r="D19" s="51">
        <v>1</v>
      </c>
      <c r="E19" s="67"/>
      <c r="F19" s="67"/>
    </row>
    <row r="20" spans="1:6" ht="127.5" x14ac:dyDescent="0.2">
      <c r="A20" s="67" t="s">
        <v>214</v>
      </c>
      <c r="B20" s="229" t="s">
        <v>194</v>
      </c>
      <c r="C20" s="51" t="s">
        <v>195</v>
      </c>
      <c r="D20" s="51">
        <v>1</v>
      </c>
      <c r="E20" s="67"/>
      <c r="F20" s="67"/>
    </row>
    <row r="21" spans="1:6" ht="127.5" x14ac:dyDescent="0.2">
      <c r="A21" s="67" t="s">
        <v>215</v>
      </c>
      <c r="B21" s="51" t="s">
        <v>194</v>
      </c>
      <c r="C21" s="51" t="s">
        <v>195</v>
      </c>
      <c r="D21" s="51">
        <v>1</v>
      </c>
      <c r="E21" s="67"/>
      <c r="F21" s="67"/>
    </row>
    <row r="22" spans="1:6" ht="127.5" x14ac:dyDescent="0.2">
      <c r="A22" s="67" t="s">
        <v>216</v>
      </c>
      <c r="B22" s="51" t="s">
        <v>194</v>
      </c>
      <c r="C22" s="51" t="s">
        <v>195</v>
      </c>
      <c r="D22" s="51">
        <v>1</v>
      </c>
      <c r="E22" s="67"/>
      <c r="F22" s="67"/>
    </row>
    <row r="23" spans="1:6" ht="127.5" x14ac:dyDescent="0.2">
      <c r="A23" s="67" t="s">
        <v>217</v>
      </c>
      <c r="B23" s="51" t="s">
        <v>194</v>
      </c>
      <c r="C23" s="51" t="s">
        <v>195</v>
      </c>
      <c r="D23" s="51">
        <v>1</v>
      </c>
      <c r="E23" s="67"/>
      <c r="F23" s="67"/>
    </row>
    <row r="24" spans="1:6" ht="127.5" x14ac:dyDescent="0.2">
      <c r="A24" s="67" t="s">
        <v>218</v>
      </c>
      <c r="B24" s="51" t="s">
        <v>194</v>
      </c>
      <c r="C24" s="51" t="s">
        <v>195</v>
      </c>
      <c r="D24" s="51">
        <v>1</v>
      </c>
      <c r="E24" s="67"/>
      <c r="F24" s="67"/>
    </row>
    <row r="25" spans="1:6" ht="127.5" x14ac:dyDescent="0.2">
      <c r="A25" s="67" t="s">
        <v>219</v>
      </c>
      <c r="B25" s="51" t="s">
        <v>194</v>
      </c>
      <c r="C25" s="51" t="s">
        <v>195</v>
      </c>
      <c r="D25" s="51">
        <v>1</v>
      </c>
      <c r="E25" s="67"/>
      <c r="F25" s="67"/>
    </row>
    <row r="26" spans="1:6" ht="127.5" x14ac:dyDescent="0.2">
      <c r="A26" s="67" t="s">
        <v>220</v>
      </c>
      <c r="B26" s="51" t="s">
        <v>194</v>
      </c>
      <c r="C26" s="51" t="s">
        <v>195</v>
      </c>
      <c r="D26" s="51">
        <v>1</v>
      </c>
      <c r="E26" s="67"/>
      <c r="F26" s="67"/>
    </row>
    <row r="27" spans="1:6" ht="127.5" x14ac:dyDescent="0.2">
      <c r="A27" s="67" t="s">
        <v>221</v>
      </c>
      <c r="B27" s="51" t="s">
        <v>194</v>
      </c>
      <c r="C27" s="51" t="s">
        <v>195</v>
      </c>
      <c r="D27" s="51">
        <v>1</v>
      </c>
      <c r="E27" s="67"/>
      <c r="F27" s="67"/>
    </row>
    <row r="28" spans="1:6" ht="127.5" x14ac:dyDescent="0.2">
      <c r="A28" s="67" t="s">
        <v>222</v>
      </c>
      <c r="B28" s="51" t="s">
        <v>194</v>
      </c>
      <c r="C28" s="51" t="s">
        <v>195</v>
      </c>
      <c r="D28" s="51">
        <v>1</v>
      </c>
      <c r="E28" s="67"/>
      <c r="F28" s="67"/>
    </row>
    <row r="29" spans="1:6" ht="127.5" x14ac:dyDescent="0.2">
      <c r="A29" s="67" t="s">
        <v>223</v>
      </c>
      <c r="B29" s="51" t="s">
        <v>194</v>
      </c>
      <c r="C29" s="51" t="s">
        <v>195</v>
      </c>
      <c r="D29" s="51">
        <v>1</v>
      </c>
      <c r="E29" s="67"/>
      <c r="F29" s="67"/>
    </row>
    <row r="30" spans="1:6" ht="127.5" x14ac:dyDescent="0.2">
      <c r="A30" s="67" t="s">
        <v>224</v>
      </c>
      <c r="B30" s="51" t="s">
        <v>194</v>
      </c>
      <c r="C30" s="51" t="s">
        <v>195</v>
      </c>
      <c r="D30" s="51">
        <v>1</v>
      </c>
      <c r="E30" s="67"/>
      <c r="F30" s="67"/>
    </row>
    <row r="31" spans="1:6" ht="127.5" x14ac:dyDescent="0.2">
      <c r="A31" s="67" t="s">
        <v>226</v>
      </c>
      <c r="B31" s="51" t="s">
        <v>194</v>
      </c>
      <c r="C31" s="51" t="s">
        <v>195</v>
      </c>
      <c r="D31" s="51">
        <v>1</v>
      </c>
      <c r="E31" s="67"/>
      <c r="F31" s="67"/>
    </row>
    <row r="32" spans="1:6" ht="127.5" x14ac:dyDescent="0.2">
      <c r="A32" s="67" t="s">
        <v>227</v>
      </c>
      <c r="B32" s="51" t="s">
        <v>194</v>
      </c>
      <c r="C32" s="51" t="s">
        <v>195</v>
      </c>
      <c r="D32" s="51">
        <v>1</v>
      </c>
      <c r="E32" s="67"/>
      <c r="F32" s="67"/>
    </row>
    <row r="33" spans="1:6" ht="127.5" x14ac:dyDescent="0.2">
      <c r="A33" s="67" t="s">
        <v>228</v>
      </c>
      <c r="B33" s="51" t="s">
        <v>194</v>
      </c>
      <c r="C33" s="51" t="s">
        <v>195</v>
      </c>
      <c r="D33" s="51">
        <v>1</v>
      </c>
      <c r="E33" s="67"/>
      <c r="F33" s="67"/>
    </row>
    <row r="34" spans="1:6" ht="127.5" x14ac:dyDescent="0.2">
      <c r="A34" s="67" t="s">
        <v>229</v>
      </c>
      <c r="B34" s="51" t="s">
        <v>194</v>
      </c>
      <c r="C34" s="51" t="s">
        <v>195</v>
      </c>
      <c r="D34" s="51">
        <v>1</v>
      </c>
      <c r="E34" s="67"/>
      <c r="F34" s="67"/>
    </row>
    <row r="35" spans="1:6" ht="127.5" x14ac:dyDescent="0.2">
      <c r="A35" s="67" t="s">
        <v>230</v>
      </c>
      <c r="B35" s="51" t="s">
        <v>194</v>
      </c>
      <c r="C35" s="51" t="s">
        <v>195</v>
      </c>
      <c r="D35" s="51">
        <v>1</v>
      </c>
      <c r="E35" s="67"/>
      <c r="F35" s="67"/>
    </row>
    <row r="36" spans="1:6" ht="127.5" x14ac:dyDescent="0.2">
      <c r="A36" s="67" t="s">
        <v>231</v>
      </c>
      <c r="B36" s="51" t="s">
        <v>194</v>
      </c>
      <c r="C36" s="51" t="s">
        <v>195</v>
      </c>
      <c r="D36" s="51">
        <v>1</v>
      </c>
      <c r="E36" s="67"/>
      <c r="F36" s="67"/>
    </row>
    <row r="37" spans="1:6" ht="127.5" x14ac:dyDescent="0.2">
      <c r="A37" s="67"/>
      <c r="B37" s="51" t="s">
        <v>194</v>
      </c>
      <c r="C37" s="51" t="s">
        <v>195</v>
      </c>
      <c r="D37" s="51">
        <v>1</v>
      </c>
      <c r="E37" s="67"/>
      <c r="F37" s="67"/>
    </row>
    <row r="38" spans="1:6" ht="38.25" x14ac:dyDescent="0.2">
      <c r="A38" s="68" t="s">
        <v>221</v>
      </c>
      <c r="B38" s="163" t="s">
        <v>196</v>
      </c>
      <c r="C38" s="51" t="s">
        <v>197</v>
      </c>
      <c r="D38" s="163">
        <v>2</v>
      </c>
      <c r="E38" s="68"/>
      <c r="F38" s="67"/>
    </row>
    <row r="39" spans="1:6" ht="38.25" x14ac:dyDescent="0.2">
      <c r="A39" s="68" t="s">
        <v>222</v>
      </c>
      <c r="B39" s="163" t="s">
        <v>196</v>
      </c>
      <c r="C39" s="51" t="s">
        <v>197</v>
      </c>
      <c r="D39" s="163">
        <v>2</v>
      </c>
      <c r="E39" s="68"/>
      <c r="F39" s="67"/>
    </row>
    <row r="40" spans="1:6" ht="38.25" x14ac:dyDescent="0.2">
      <c r="A40" s="68" t="s">
        <v>223</v>
      </c>
      <c r="B40" s="163" t="s">
        <v>196</v>
      </c>
      <c r="C40" s="51" t="s">
        <v>197</v>
      </c>
      <c r="D40" s="163">
        <v>2</v>
      </c>
      <c r="E40" s="68"/>
      <c r="F40" s="67"/>
    </row>
    <row r="41" spans="1:6" ht="38.25" x14ac:dyDescent="0.2">
      <c r="A41" s="68" t="s">
        <v>224</v>
      </c>
      <c r="B41" s="163" t="s">
        <v>196</v>
      </c>
      <c r="C41" s="51" t="s">
        <v>197</v>
      </c>
      <c r="D41" s="163">
        <v>2</v>
      </c>
      <c r="E41" s="68"/>
      <c r="F41" s="67"/>
    </row>
    <row r="42" spans="1:6" ht="38.25" x14ac:dyDescent="0.2">
      <c r="A42" s="68" t="s">
        <v>221</v>
      </c>
      <c r="B42" s="163" t="s">
        <v>198</v>
      </c>
      <c r="C42" s="51" t="s">
        <v>199</v>
      </c>
      <c r="D42" s="163">
        <v>3</v>
      </c>
      <c r="E42" s="68"/>
      <c r="F42" s="67"/>
    </row>
    <row r="43" spans="1:6" ht="38.25" x14ac:dyDescent="0.2">
      <c r="A43" s="68" t="s">
        <v>222</v>
      </c>
      <c r="B43" s="163" t="s">
        <v>198</v>
      </c>
      <c r="C43" s="51" t="s">
        <v>199</v>
      </c>
      <c r="D43" s="163">
        <v>3</v>
      </c>
      <c r="E43" s="68"/>
      <c r="F43" s="67"/>
    </row>
    <row r="44" spans="1:6" ht="38.25" x14ac:dyDescent="0.2">
      <c r="A44" s="68" t="s">
        <v>223</v>
      </c>
      <c r="B44" s="163" t="s">
        <v>198</v>
      </c>
      <c r="C44" s="51" t="s">
        <v>199</v>
      </c>
      <c r="D44" s="163">
        <v>3</v>
      </c>
      <c r="E44" s="68"/>
      <c r="F44" s="67"/>
    </row>
    <row r="45" spans="1:6" ht="38.25" x14ac:dyDescent="0.2">
      <c r="A45" s="68" t="s">
        <v>224</v>
      </c>
      <c r="B45" s="163" t="s">
        <v>198</v>
      </c>
      <c r="C45" s="51" t="s">
        <v>199</v>
      </c>
      <c r="D45" s="163">
        <v>3</v>
      </c>
      <c r="E45" s="68"/>
      <c r="F45" s="67"/>
    </row>
    <row r="46" spans="1:6" ht="38.25" x14ac:dyDescent="0.2">
      <c r="A46" s="68" t="s">
        <v>225</v>
      </c>
      <c r="B46" s="163" t="s">
        <v>198</v>
      </c>
      <c r="C46" s="51" t="s">
        <v>199</v>
      </c>
      <c r="D46" s="163">
        <v>3</v>
      </c>
      <c r="E46" s="68"/>
      <c r="F46" s="67"/>
    </row>
    <row r="47" spans="1:6" x14ac:dyDescent="0.2">
      <c r="F47" s="69"/>
    </row>
    <row r="48" spans="1:6" x14ac:dyDescent="0.2">
      <c r="F48" s="69"/>
    </row>
    <row r="49" spans="6:6" x14ac:dyDescent="0.2">
      <c r="F49" s="69"/>
    </row>
    <row r="50" spans="6:6" x14ac:dyDescent="0.2">
      <c r="F50" s="69"/>
    </row>
    <row r="51" spans="6:6" x14ac:dyDescent="0.2">
      <c r="F51" s="69"/>
    </row>
    <row r="52" spans="6:6" x14ac:dyDescent="0.2">
      <c r="F52" s="69"/>
    </row>
    <row r="53" spans="6:6" x14ac:dyDescent="0.2">
      <c r="F53" s="69"/>
    </row>
    <row r="54" spans="6:6" x14ac:dyDescent="0.2">
      <c r="F54" s="69"/>
    </row>
    <row r="55" spans="6:6" x14ac:dyDescent="0.2">
      <c r="F55" s="69"/>
    </row>
    <row r="56" spans="6:6" x14ac:dyDescent="0.2">
      <c r="F56" s="69"/>
    </row>
    <row r="57" spans="6:6" x14ac:dyDescent="0.2">
      <c r="F57" s="69"/>
    </row>
    <row r="58" spans="6:6" x14ac:dyDescent="0.2">
      <c r="F58" s="69"/>
    </row>
    <row r="59" spans="6:6" x14ac:dyDescent="0.2">
      <c r="F59" s="69"/>
    </row>
    <row r="60" spans="6:6" x14ac:dyDescent="0.2">
      <c r="F60" s="69"/>
    </row>
    <row r="61" spans="6:6" x14ac:dyDescent="0.2">
      <c r="F61" s="69"/>
    </row>
    <row r="62" spans="6:6" x14ac:dyDescent="0.2">
      <c r="F62" s="69"/>
    </row>
    <row r="63" spans="6:6" x14ac:dyDescent="0.2">
      <c r="F63" s="69"/>
    </row>
    <row r="64" spans="6:6" x14ac:dyDescent="0.2">
      <c r="F64" s="69"/>
    </row>
    <row r="65" spans="6:6" x14ac:dyDescent="0.2">
      <c r="F65" s="69"/>
    </row>
  </sheetData>
  <mergeCells count="11">
    <mergeCell ref="D14:F14"/>
    <mergeCell ref="A2:B2"/>
    <mergeCell ref="A1:B1"/>
    <mergeCell ref="A10:B10"/>
    <mergeCell ref="A11:B11"/>
    <mergeCell ref="A5:B5"/>
    <mergeCell ref="A6:B6"/>
    <mergeCell ref="A7:B7"/>
    <mergeCell ref="A9:B9"/>
    <mergeCell ref="A4:C4"/>
    <mergeCell ref="A13:C13"/>
  </mergeCells>
  <dataValidations count="1">
    <dataValidation type="list" allowBlank="1" showInputMessage="1" showErrorMessage="1" sqref="F16:F65">
      <formula1>Eval</formula1>
    </dataValidation>
  </dataValidations>
  <pageMargins left="0.7" right="0.7" top="0.75" bottom="0.75" header="0.3" footer="0.3"/>
  <pageSetup paperSize="5" scale="88" fitToHeight="0" orientation="landscape"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38"/>
  <sheetViews>
    <sheetView topLeftCell="A14" zoomScaleNormal="100" workbookViewId="0">
      <selection activeCell="F20" sqref="F20"/>
    </sheetView>
  </sheetViews>
  <sheetFormatPr defaultColWidth="9.140625" defaultRowHeight="12.75" x14ac:dyDescent="0.2"/>
  <cols>
    <col min="1" max="1" width="6.7109375" style="6" customWidth="1"/>
    <col min="2" max="2" width="4.5703125" style="6" bestFit="1" customWidth="1"/>
    <col min="3" max="3" width="8.7109375" style="6" customWidth="1"/>
    <col min="4" max="4" width="39.85546875" style="6" customWidth="1"/>
    <col min="5" max="5" width="48" style="6" customWidth="1"/>
    <col min="6" max="6" width="45.5703125" style="32" customWidth="1"/>
    <col min="7" max="7" width="34.28515625" style="6" customWidth="1"/>
    <col min="8" max="8" width="38" style="6" customWidth="1"/>
    <col min="9" max="9" width="30.28515625" style="6" customWidth="1"/>
    <col min="10" max="10" width="29.140625" style="6" customWidth="1"/>
    <col min="11" max="11" width="29.7109375" style="6" customWidth="1"/>
    <col min="12" max="16384" width="9.140625" style="6"/>
  </cols>
  <sheetData>
    <row r="1" spans="1:10" x14ac:dyDescent="0.2">
      <c r="A1" s="279" t="s">
        <v>22</v>
      </c>
      <c r="B1" s="279"/>
      <c r="C1" s="279"/>
      <c r="D1" s="3" t="str">
        <f>'Cover Page'!C21</f>
        <v>Blind, Commission for the</v>
      </c>
      <c r="E1" s="155"/>
      <c r="F1" s="155"/>
      <c r="G1" s="155"/>
      <c r="H1" s="155"/>
      <c r="I1" s="155"/>
      <c r="J1" s="155"/>
    </row>
    <row r="2" spans="1:10" x14ac:dyDescent="0.2">
      <c r="A2" s="279" t="s">
        <v>144</v>
      </c>
      <c r="B2" s="283"/>
      <c r="C2" s="280"/>
      <c r="D2" s="160">
        <f>'Cover Page'!C22</f>
        <v>42212</v>
      </c>
      <c r="E2" s="155"/>
      <c r="F2" s="155"/>
      <c r="G2" s="155"/>
      <c r="H2" s="155"/>
      <c r="I2" s="155"/>
      <c r="J2" s="155"/>
    </row>
    <row r="3" spans="1:10" x14ac:dyDescent="0.2">
      <c r="A3" s="154"/>
      <c r="B3" s="155"/>
      <c r="C3" s="155"/>
      <c r="D3" s="3"/>
      <c r="E3" s="155"/>
      <c r="F3" s="155"/>
      <c r="G3" s="155"/>
      <c r="H3" s="155"/>
      <c r="I3" s="155"/>
      <c r="J3" s="155"/>
    </row>
    <row r="4" spans="1:10" x14ac:dyDescent="0.2">
      <c r="A4" s="279" t="s">
        <v>42</v>
      </c>
      <c r="B4" s="280"/>
      <c r="C4" s="280"/>
      <c r="D4" s="280"/>
      <c r="E4" s="155"/>
      <c r="F4" s="155"/>
      <c r="G4" s="155"/>
      <c r="H4" s="155"/>
      <c r="I4" s="155"/>
      <c r="J4" s="155"/>
    </row>
    <row r="5" spans="1:10" x14ac:dyDescent="0.2">
      <c r="A5" s="282" t="s">
        <v>46</v>
      </c>
      <c r="B5" s="280"/>
      <c r="C5" s="280"/>
      <c r="D5" s="35" t="s">
        <v>979</v>
      </c>
      <c r="E5" s="155"/>
      <c r="F5" s="155"/>
      <c r="G5" s="155"/>
      <c r="H5" s="155"/>
      <c r="I5" s="155"/>
      <c r="J5" s="155"/>
    </row>
    <row r="6" spans="1:10" x14ac:dyDescent="0.2">
      <c r="A6" s="282" t="s">
        <v>44</v>
      </c>
      <c r="B6" s="280"/>
      <c r="C6" s="280"/>
      <c r="D6" s="35" t="s">
        <v>851</v>
      </c>
      <c r="E6" s="155"/>
      <c r="F6" s="155"/>
      <c r="G6" s="155"/>
      <c r="H6" s="155"/>
      <c r="I6" s="155"/>
      <c r="J6" s="155"/>
    </row>
    <row r="7" spans="1:10" x14ac:dyDescent="0.2">
      <c r="A7" s="282" t="s">
        <v>45</v>
      </c>
      <c r="B7" s="280"/>
      <c r="C7" s="280"/>
      <c r="D7" s="35" t="s">
        <v>990</v>
      </c>
      <c r="E7" s="155"/>
      <c r="F7" s="155"/>
      <c r="G7" s="155"/>
      <c r="H7" s="155"/>
      <c r="I7" s="155"/>
      <c r="J7" s="155"/>
    </row>
    <row r="8" spans="1:10" x14ac:dyDescent="0.2">
      <c r="A8" s="155"/>
      <c r="B8" s="155"/>
      <c r="C8" s="155"/>
      <c r="D8" s="3"/>
      <c r="E8" s="155"/>
      <c r="F8" s="155"/>
      <c r="G8" s="155"/>
      <c r="H8" s="155"/>
      <c r="I8" s="155"/>
      <c r="J8" s="155"/>
    </row>
    <row r="9" spans="1:10" ht="25.5" x14ac:dyDescent="0.2">
      <c r="A9" s="279" t="s">
        <v>40</v>
      </c>
      <c r="B9" s="280"/>
      <c r="C9" s="280"/>
      <c r="D9" s="3" t="s">
        <v>41</v>
      </c>
      <c r="E9" s="155"/>
      <c r="F9" s="155"/>
      <c r="G9" s="155"/>
      <c r="H9" s="155"/>
      <c r="I9" s="155"/>
      <c r="J9" s="155"/>
    </row>
    <row r="10" spans="1:10" x14ac:dyDescent="0.2">
      <c r="A10" s="282" t="s">
        <v>38</v>
      </c>
      <c r="B10" s="280"/>
      <c r="C10" s="280"/>
      <c r="D10" s="35" t="s">
        <v>453</v>
      </c>
      <c r="E10" s="155"/>
      <c r="F10" s="155"/>
      <c r="G10" s="155"/>
      <c r="H10" s="155"/>
      <c r="I10" s="155"/>
      <c r="J10" s="155"/>
    </row>
    <row r="11" spans="1:10" x14ac:dyDescent="0.2">
      <c r="A11" s="280" t="s">
        <v>39</v>
      </c>
      <c r="B11" s="280"/>
      <c r="C11" s="280"/>
      <c r="D11" s="35"/>
      <c r="E11" s="155"/>
      <c r="F11" s="155"/>
      <c r="G11" s="155"/>
      <c r="H11" s="155"/>
      <c r="I11" s="155"/>
      <c r="J11" s="155"/>
    </row>
    <row r="12" spans="1:10" x14ac:dyDescent="0.2">
      <c r="A12" s="154"/>
      <c r="B12" s="3"/>
      <c r="C12" s="155"/>
      <c r="D12" s="155"/>
      <c r="E12" s="155"/>
      <c r="F12" s="155"/>
      <c r="G12" s="155"/>
      <c r="H12" s="155"/>
      <c r="I12" s="155"/>
      <c r="J12" s="155"/>
    </row>
    <row r="13" spans="1:10" ht="56.1" customHeight="1" x14ac:dyDescent="0.2">
      <c r="A13" s="280" t="s">
        <v>185</v>
      </c>
      <c r="B13" s="280"/>
      <c r="C13" s="280"/>
      <c r="D13" s="280"/>
      <c r="E13" s="280"/>
      <c r="F13" s="280"/>
      <c r="G13" s="280"/>
      <c r="H13" s="280"/>
      <c r="I13" s="280"/>
      <c r="J13" s="280"/>
    </row>
    <row r="14" spans="1:10" x14ac:dyDescent="0.2">
      <c r="A14" s="155"/>
      <c r="B14" s="155"/>
      <c r="C14" s="155"/>
      <c r="D14" s="155"/>
      <c r="E14" s="155"/>
      <c r="F14" s="155"/>
      <c r="G14" s="155"/>
      <c r="H14" s="155"/>
      <c r="I14" s="155"/>
      <c r="J14" s="155"/>
    </row>
    <row r="15" spans="1:10" s="32" customFormat="1" x14ac:dyDescent="0.2">
      <c r="A15" s="296" t="s">
        <v>9</v>
      </c>
      <c r="B15" s="297"/>
      <c r="C15" s="297"/>
      <c r="D15" s="298"/>
    </row>
    <row r="16" spans="1:10" s="32" customFormat="1" x14ac:dyDescent="0.2">
      <c r="A16" s="1" t="s">
        <v>26</v>
      </c>
      <c r="B16" s="1" t="s">
        <v>27</v>
      </c>
      <c r="C16" s="1" t="s">
        <v>28</v>
      </c>
      <c r="D16" s="1" t="s">
        <v>8</v>
      </c>
      <c r="E16" s="232" t="s">
        <v>55</v>
      </c>
      <c r="F16" s="235" t="s">
        <v>59</v>
      </c>
      <c r="G16" s="232" t="s">
        <v>56</v>
      </c>
      <c r="H16" s="232" t="s">
        <v>57</v>
      </c>
      <c r="I16" s="235" t="s">
        <v>58</v>
      </c>
    </row>
    <row r="17" spans="1:9" s="32" customFormat="1" ht="51" x14ac:dyDescent="0.2">
      <c r="A17" s="264" t="s">
        <v>29</v>
      </c>
      <c r="B17" s="264"/>
      <c r="C17" s="264"/>
      <c r="D17" s="233" t="s">
        <v>200</v>
      </c>
      <c r="E17" s="127"/>
      <c r="F17" s="127"/>
      <c r="G17" s="127"/>
      <c r="H17" s="127"/>
      <c r="I17" s="127"/>
    </row>
    <row r="18" spans="1:9" s="32" customFormat="1" ht="25.5" x14ac:dyDescent="0.2">
      <c r="A18" s="264"/>
      <c r="B18" s="264" t="s">
        <v>30</v>
      </c>
      <c r="C18" s="264"/>
      <c r="D18" s="233" t="s">
        <v>201</v>
      </c>
      <c r="E18" s="127"/>
      <c r="F18" s="127"/>
      <c r="G18" s="127"/>
      <c r="H18" s="127"/>
      <c r="I18" s="127"/>
    </row>
    <row r="19" spans="1:9" s="32" customFormat="1" ht="114.75" x14ac:dyDescent="0.2">
      <c r="A19" s="264"/>
      <c r="B19" s="264"/>
      <c r="C19" s="264" t="s">
        <v>31</v>
      </c>
      <c r="D19" s="233" t="s">
        <v>202</v>
      </c>
      <c r="E19" s="234" t="s">
        <v>902</v>
      </c>
      <c r="F19" s="234" t="s">
        <v>903</v>
      </c>
      <c r="G19" s="234" t="s">
        <v>904</v>
      </c>
      <c r="H19" s="234" t="s">
        <v>905</v>
      </c>
      <c r="I19" s="234" t="s">
        <v>417</v>
      </c>
    </row>
    <row r="20" spans="1:9" s="32" customFormat="1" ht="102" x14ac:dyDescent="0.2">
      <c r="A20" s="264"/>
      <c r="B20" s="264"/>
      <c r="C20" s="264" t="s">
        <v>213</v>
      </c>
      <c r="D20" s="233" t="s">
        <v>203</v>
      </c>
      <c r="E20" s="234" t="s">
        <v>995</v>
      </c>
      <c r="F20" s="234" t="s">
        <v>996</v>
      </c>
      <c r="G20" s="234" t="s">
        <v>908</v>
      </c>
      <c r="H20" s="234" t="s">
        <v>437</v>
      </c>
      <c r="I20" s="234" t="s">
        <v>438</v>
      </c>
    </row>
    <row r="21" spans="1:9" s="32" customFormat="1" ht="89.25" x14ac:dyDescent="0.2">
      <c r="A21" s="264"/>
      <c r="B21" s="264"/>
      <c r="C21" s="264" t="s">
        <v>214</v>
      </c>
      <c r="D21" s="233" t="s">
        <v>204</v>
      </c>
      <c r="E21" s="234" t="s">
        <v>909</v>
      </c>
      <c r="F21" s="234" t="s">
        <v>910</v>
      </c>
      <c r="G21" s="234" t="s">
        <v>418</v>
      </c>
      <c r="H21" s="234" t="s">
        <v>439</v>
      </c>
      <c r="I21" s="234" t="s">
        <v>911</v>
      </c>
    </row>
    <row r="22" spans="1:9" s="32" customFormat="1" ht="140.25" x14ac:dyDescent="0.2">
      <c r="A22" s="264"/>
      <c r="B22" s="264"/>
      <c r="C22" s="264" t="s">
        <v>215</v>
      </c>
      <c r="D22" s="233" t="s">
        <v>205</v>
      </c>
      <c r="E22" s="234" t="s">
        <v>912</v>
      </c>
      <c r="F22" s="234" t="s">
        <v>913</v>
      </c>
      <c r="G22" s="234" t="s">
        <v>914</v>
      </c>
      <c r="H22" s="234" t="s">
        <v>439</v>
      </c>
      <c r="I22" s="234" t="s">
        <v>915</v>
      </c>
    </row>
    <row r="23" spans="1:9" s="32" customFormat="1" ht="76.5" x14ac:dyDescent="0.2">
      <c r="A23" s="264"/>
      <c r="B23" s="264"/>
      <c r="C23" s="264" t="s">
        <v>216</v>
      </c>
      <c r="D23" s="233" t="s">
        <v>206</v>
      </c>
      <c r="E23" s="234" t="s">
        <v>916</v>
      </c>
      <c r="F23" s="234" t="s">
        <v>917</v>
      </c>
      <c r="G23" s="234" t="s">
        <v>918</v>
      </c>
      <c r="H23" s="234" t="s">
        <v>440</v>
      </c>
      <c r="I23" s="234" t="s">
        <v>441</v>
      </c>
    </row>
    <row r="24" spans="1:9" s="32" customFormat="1" ht="89.25" customHeight="1" x14ac:dyDescent="0.2">
      <c r="A24" s="264"/>
      <c r="B24" s="264"/>
      <c r="C24" s="264" t="s">
        <v>217</v>
      </c>
      <c r="D24" s="233" t="s">
        <v>207</v>
      </c>
      <c r="E24" s="234" t="s">
        <v>919</v>
      </c>
      <c r="F24" s="234" t="s">
        <v>920</v>
      </c>
      <c r="G24" s="234" t="s">
        <v>419</v>
      </c>
      <c r="H24" s="234" t="s">
        <v>416</v>
      </c>
      <c r="I24" s="234" t="s">
        <v>417</v>
      </c>
    </row>
    <row r="25" spans="1:9" s="32" customFormat="1" ht="114.75" x14ac:dyDescent="0.2">
      <c r="A25" s="264"/>
      <c r="B25" s="264"/>
      <c r="C25" s="264" t="s">
        <v>218</v>
      </c>
      <c r="D25" s="233" t="s">
        <v>208</v>
      </c>
      <c r="E25" s="234" t="s">
        <v>921</v>
      </c>
      <c r="F25" s="234" t="s">
        <v>922</v>
      </c>
      <c r="G25" s="234" t="s">
        <v>923</v>
      </c>
      <c r="H25" s="234" t="s">
        <v>924</v>
      </c>
      <c r="I25" s="234" t="s">
        <v>925</v>
      </c>
    </row>
    <row r="26" spans="1:9" s="32" customFormat="1" ht="102" x14ac:dyDescent="0.2">
      <c r="A26" s="264"/>
      <c r="B26" s="264"/>
      <c r="C26" s="264" t="s">
        <v>219</v>
      </c>
      <c r="D26" s="233" t="s">
        <v>209</v>
      </c>
      <c r="E26" s="234" t="s">
        <v>926</v>
      </c>
      <c r="F26" s="234" t="s">
        <v>927</v>
      </c>
      <c r="G26" s="234" t="s">
        <v>923</v>
      </c>
      <c r="H26" s="234" t="s">
        <v>928</v>
      </c>
      <c r="I26" s="234" t="s">
        <v>925</v>
      </c>
    </row>
    <row r="27" spans="1:9" s="32" customFormat="1" ht="165.75" x14ac:dyDescent="0.2">
      <c r="A27" s="264"/>
      <c r="B27" s="264"/>
      <c r="C27" s="264" t="s">
        <v>220</v>
      </c>
      <c r="D27" s="233" t="s">
        <v>210</v>
      </c>
      <c r="E27" s="234" t="s">
        <v>929</v>
      </c>
      <c r="F27" s="234" t="s">
        <v>930</v>
      </c>
      <c r="G27" s="234" t="s">
        <v>931</v>
      </c>
      <c r="H27" s="234" t="s">
        <v>928</v>
      </c>
      <c r="I27" s="234" t="s">
        <v>932</v>
      </c>
    </row>
    <row r="28" spans="1:9" s="32" customFormat="1" ht="38.25" x14ac:dyDescent="0.2">
      <c r="A28" s="264" t="s">
        <v>221</v>
      </c>
      <c r="B28" s="264"/>
      <c r="C28" s="264"/>
      <c r="D28" s="233" t="s">
        <v>211</v>
      </c>
      <c r="E28" s="127"/>
      <c r="F28" s="127"/>
      <c r="G28" s="127"/>
      <c r="H28" s="127"/>
      <c r="I28" s="127"/>
    </row>
    <row r="29" spans="1:9" s="32" customFormat="1" ht="25.5" x14ac:dyDescent="0.2">
      <c r="A29" s="264"/>
      <c r="B29" s="264" t="s">
        <v>222</v>
      </c>
      <c r="C29" s="264"/>
      <c r="D29" s="233" t="s">
        <v>232</v>
      </c>
      <c r="E29" s="127"/>
      <c r="F29" s="127"/>
      <c r="G29" s="127"/>
      <c r="H29" s="127"/>
      <c r="I29" s="127"/>
    </row>
    <row r="30" spans="1:9" s="32" customFormat="1" ht="89.25" customHeight="1" x14ac:dyDescent="0.2">
      <c r="A30" s="264"/>
      <c r="B30" s="264"/>
      <c r="C30" s="264" t="s">
        <v>223</v>
      </c>
      <c r="D30" s="233" t="s">
        <v>233</v>
      </c>
      <c r="E30" s="234" t="s">
        <v>902</v>
      </c>
      <c r="F30" s="234" t="s">
        <v>933</v>
      </c>
      <c r="G30" s="234" t="s">
        <v>419</v>
      </c>
      <c r="H30" s="234" t="s">
        <v>416</v>
      </c>
      <c r="I30" s="234" t="s">
        <v>417</v>
      </c>
    </row>
    <row r="31" spans="1:9" s="32" customFormat="1" ht="102" x14ac:dyDescent="0.2">
      <c r="A31" s="264"/>
      <c r="B31" s="264"/>
      <c r="C31" s="264" t="s">
        <v>224</v>
      </c>
      <c r="D31" s="233" t="s">
        <v>234</v>
      </c>
      <c r="E31" s="234" t="s">
        <v>414</v>
      </c>
      <c r="F31" s="234" t="s">
        <v>934</v>
      </c>
      <c r="G31" s="234" t="s">
        <v>419</v>
      </c>
      <c r="H31" s="234" t="s">
        <v>442</v>
      </c>
      <c r="I31" s="234" t="s">
        <v>417</v>
      </c>
    </row>
    <row r="32" spans="1:9" s="32" customFormat="1" ht="114.75" x14ac:dyDescent="0.2">
      <c r="A32" s="264"/>
      <c r="B32" s="264"/>
      <c r="C32" s="264" t="s">
        <v>225</v>
      </c>
      <c r="D32" s="233" t="s">
        <v>235</v>
      </c>
      <c r="E32" s="234" t="s">
        <v>935</v>
      </c>
      <c r="F32" s="234" t="s">
        <v>934</v>
      </c>
      <c r="G32" s="234" t="s">
        <v>419</v>
      </c>
      <c r="H32" s="234" t="s">
        <v>443</v>
      </c>
      <c r="I32" s="234" t="s">
        <v>444</v>
      </c>
    </row>
    <row r="33" spans="1:9" s="32" customFormat="1" ht="25.5" x14ac:dyDescent="0.2">
      <c r="A33" s="264" t="s">
        <v>226</v>
      </c>
      <c r="B33" s="264"/>
      <c r="C33" s="264"/>
      <c r="D33" s="233" t="s">
        <v>212</v>
      </c>
      <c r="E33" s="127"/>
      <c r="F33" s="127"/>
      <c r="G33" s="127"/>
      <c r="H33" s="127"/>
      <c r="I33" s="127"/>
    </row>
    <row r="34" spans="1:9" s="32" customFormat="1" ht="38.25" x14ac:dyDescent="0.2">
      <c r="A34" s="264"/>
      <c r="B34" s="264" t="s">
        <v>227</v>
      </c>
      <c r="C34" s="264"/>
      <c r="D34" s="233" t="s">
        <v>236</v>
      </c>
      <c r="E34" s="127"/>
      <c r="F34" s="127"/>
      <c r="G34" s="127"/>
      <c r="H34" s="127"/>
      <c r="I34" s="127"/>
    </row>
    <row r="35" spans="1:9" s="32" customFormat="1" ht="140.25" x14ac:dyDescent="0.2">
      <c r="A35" s="264"/>
      <c r="B35" s="264"/>
      <c r="C35" s="264" t="s">
        <v>228</v>
      </c>
      <c r="D35" s="233" t="s">
        <v>237</v>
      </c>
      <c r="E35" s="234" t="s">
        <v>936</v>
      </c>
      <c r="F35" s="234" t="s">
        <v>937</v>
      </c>
      <c r="G35" s="234" t="s">
        <v>420</v>
      </c>
      <c r="H35" s="234" t="s">
        <v>446</v>
      </c>
      <c r="I35" s="234" t="s">
        <v>445</v>
      </c>
    </row>
    <row r="36" spans="1:9" s="32" customFormat="1" ht="153" x14ac:dyDescent="0.2">
      <c r="A36" s="264"/>
      <c r="B36" s="264"/>
      <c r="C36" s="264" t="s">
        <v>229</v>
      </c>
      <c r="D36" s="233" t="s">
        <v>238</v>
      </c>
      <c r="E36" s="234" t="s">
        <v>938</v>
      </c>
      <c r="F36" s="234" t="s">
        <v>939</v>
      </c>
      <c r="G36" s="234" t="s">
        <v>940</v>
      </c>
      <c r="H36" s="234" t="s">
        <v>439</v>
      </c>
      <c r="I36" s="234" t="s">
        <v>445</v>
      </c>
    </row>
    <row r="37" spans="1:9" s="32" customFormat="1" ht="114.75" x14ac:dyDescent="0.2">
      <c r="A37" s="264"/>
      <c r="B37" s="264"/>
      <c r="C37" s="264" t="s">
        <v>230</v>
      </c>
      <c r="D37" s="233" t="s">
        <v>239</v>
      </c>
      <c r="E37" s="234" t="s">
        <v>941</v>
      </c>
      <c r="F37" s="234" t="s">
        <v>942</v>
      </c>
      <c r="G37" s="234" t="s">
        <v>421</v>
      </c>
      <c r="H37" s="234" t="s">
        <v>447</v>
      </c>
      <c r="I37" s="234" t="s">
        <v>450</v>
      </c>
    </row>
    <row r="38" spans="1:9" s="32" customFormat="1" ht="102" x14ac:dyDescent="0.2">
      <c r="A38" s="264"/>
      <c r="B38" s="264"/>
      <c r="C38" s="264" t="s">
        <v>231</v>
      </c>
      <c r="D38" s="233" t="s">
        <v>240</v>
      </c>
      <c r="E38" s="234" t="s">
        <v>415</v>
      </c>
      <c r="F38" s="234" t="s">
        <v>943</v>
      </c>
      <c r="G38" s="234" t="s">
        <v>436</v>
      </c>
      <c r="H38" s="234" t="s">
        <v>448</v>
      </c>
      <c r="I38" s="234" t="s">
        <v>449</v>
      </c>
    </row>
  </sheetData>
  <mergeCells count="11">
    <mergeCell ref="A7:C7"/>
    <mergeCell ref="A2:C2"/>
    <mergeCell ref="A1:C1"/>
    <mergeCell ref="A5:C5"/>
    <mergeCell ref="A6:C6"/>
    <mergeCell ref="A4:D4"/>
    <mergeCell ref="A10:C10"/>
    <mergeCell ref="A11:C11"/>
    <mergeCell ref="A15:D15"/>
    <mergeCell ref="A13:J13"/>
    <mergeCell ref="A9:C9"/>
  </mergeCells>
  <conditionalFormatting sqref="D38 D33 D28 D17:D26">
    <cfRule type="expression" dxfId="216" priority="12">
      <formula>$A17="G"</formula>
    </cfRule>
    <cfRule type="expression" dxfId="215" priority="13">
      <formula>$A17="S"</formula>
    </cfRule>
    <cfRule type="expression" dxfId="214" priority="14">
      <formula>$A17="O"</formula>
    </cfRule>
  </conditionalFormatting>
  <conditionalFormatting sqref="A31:B31 A32:C38 A17:C30">
    <cfRule type="expression" dxfId="213" priority="10">
      <formula>$A17="G"</formula>
    </cfRule>
    <cfRule type="expression" dxfId="212" priority="11">
      <formula>$A17="S"</formula>
    </cfRule>
  </conditionalFormatting>
  <conditionalFormatting sqref="D27">
    <cfRule type="expression" dxfId="211" priority="7">
      <formula>$A27="G"</formula>
    </cfRule>
    <cfRule type="expression" dxfId="210" priority="8">
      <formula>$A27="S"</formula>
    </cfRule>
    <cfRule type="expression" dxfId="209" priority="9">
      <formula>$A27="O"</formula>
    </cfRule>
  </conditionalFormatting>
  <conditionalFormatting sqref="D29">
    <cfRule type="expression" dxfId="208" priority="4">
      <formula>$A27="G"</formula>
    </cfRule>
    <cfRule type="expression" dxfId="207" priority="5">
      <formula>$A27="S"</formula>
    </cfRule>
    <cfRule type="expression" dxfId="206" priority="6">
      <formula>$A27="O"</formula>
    </cfRule>
  </conditionalFormatting>
  <conditionalFormatting sqref="D32">
    <cfRule type="expression" dxfId="205" priority="1">
      <formula>$A29="G"</formula>
    </cfRule>
    <cfRule type="expression" dxfId="204" priority="2">
      <formula>$A29="S"</formula>
    </cfRule>
    <cfRule type="expression" dxfId="203" priority="3">
      <formula>$A29="O"</formula>
    </cfRule>
  </conditionalFormatting>
  <conditionalFormatting sqref="D36">
    <cfRule type="expression" dxfId="202" priority="15">
      <formula>$A36="G"</formula>
    </cfRule>
    <cfRule type="expression" dxfId="201" priority="16">
      <formula>$A36="S"</formula>
    </cfRule>
    <cfRule type="expression" dxfId="200" priority="17">
      <formula>$A36="O"</formula>
    </cfRule>
  </conditionalFormatting>
  <conditionalFormatting sqref="D35">
    <cfRule type="expression" dxfId="199" priority="18">
      <formula>$A34="G"</formula>
    </cfRule>
    <cfRule type="expression" dxfId="198" priority="19">
      <formula>$A34="S"</formula>
    </cfRule>
    <cfRule type="expression" dxfId="197" priority="20">
      <formula>$A34="O"</formula>
    </cfRule>
  </conditionalFormatting>
  <conditionalFormatting sqref="D31">
    <cfRule type="expression" dxfId="196" priority="21">
      <formula>#REF!="G"</formula>
    </cfRule>
    <cfRule type="expression" dxfId="195" priority="22">
      <formula>#REF!="S"</formula>
    </cfRule>
    <cfRule type="expression" dxfId="194" priority="23">
      <formula>#REF!="O"</formula>
    </cfRule>
  </conditionalFormatting>
  <conditionalFormatting sqref="C31">
    <cfRule type="expression" dxfId="193" priority="24">
      <formula>#REF!="G"</formula>
    </cfRule>
    <cfRule type="expression" dxfId="192" priority="25">
      <formula>#REF!="S"</formula>
    </cfRule>
  </conditionalFormatting>
  <pageMargins left="0.7" right="0.7" top="0.75" bottom="0.75" header="0.3" footer="0.3"/>
  <pageSetup paperSize="5" scale="57" fitToHeight="0" orientation="landscape"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97"/>
  <sheetViews>
    <sheetView zoomScaleNormal="100" workbookViewId="0">
      <selection activeCell="F20" sqref="F20"/>
    </sheetView>
  </sheetViews>
  <sheetFormatPr defaultColWidth="9.140625" defaultRowHeight="12.75" x14ac:dyDescent="0.2"/>
  <cols>
    <col min="1" max="1" width="7.42578125" style="6" customWidth="1"/>
    <col min="2" max="2" width="30.28515625" style="6" customWidth="1"/>
    <col min="3" max="3" width="36.7109375" style="6" customWidth="1"/>
    <col min="4" max="4" width="43.5703125" style="6" customWidth="1"/>
    <col min="5" max="5" width="22.85546875" style="6" customWidth="1"/>
    <col min="6" max="6" width="18.42578125" style="6" customWidth="1"/>
    <col min="7" max="7" width="23.140625" style="6" bestFit="1" customWidth="1"/>
    <col min="8" max="8" width="26" style="6" bestFit="1" customWidth="1"/>
    <col min="9" max="9" width="29.7109375" style="6" customWidth="1"/>
    <col min="10" max="16384" width="9.140625" style="6"/>
  </cols>
  <sheetData>
    <row r="1" spans="1:8" x14ac:dyDescent="0.2">
      <c r="A1" s="279" t="s">
        <v>22</v>
      </c>
      <c r="B1" s="280"/>
      <c r="C1" s="3" t="str">
        <f>'Cover Page'!C21</f>
        <v>Blind, Commission for the</v>
      </c>
      <c r="D1" s="155"/>
      <c r="E1" s="155"/>
      <c r="F1" s="155"/>
      <c r="G1" s="155"/>
      <c r="H1" s="155"/>
    </row>
    <row r="2" spans="1:8" x14ac:dyDescent="0.2">
      <c r="A2" s="279" t="s">
        <v>144</v>
      </c>
      <c r="B2" s="280"/>
      <c r="C2" s="160">
        <f>'Cover Page'!C22</f>
        <v>42212</v>
      </c>
      <c r="D2" s="155"/>
      <c r="E2" s="155"/>
      <c r="F2" s="155"/>
      <c r="G2" s="155"/>
      <c r="H2" s="155"/>
    </row>
    <row r="3" spans="1:8" x14ac:dyDescent="0.2">
      <c r="A3" s="154"/>
      <c r="B3" s="155"/>
      <c r="C3" s="155"/>
      <c r="D3" s="3"/>
      <c r="E3" s="155"/>
      <c r="F3" s="155"/>
      <c r="G3" s="155"/>
      <c r="H3" s="155"/>
    </row>
    <row r="4" spans="1:8" x14ac:dyDescent="0.2">
      <c r="A4" s="279" t="s">
        <v>42</v>
      </c>
      <c r="B4" s="280"/>
      <c r="C4" s="155"/>
      <c r="D4" s="155"/>
      <c r="E4" s="155"/>
      <c r="F4" s="155"/>
      <c r="G4" s="155"/>
      <c r="H4" s="155"/>
    </row>
    <row r="5" spans="1:8" x14ac:dyDescent="0.2">
      <c r="A5" s="282" t="s">
        <v>46</v>
      </c>
      <c r="B5" s="282"/>
      <c r="C5" s="35" t="s">
        <v>978</v>
      </c>
      <c r="D5" s="155"/>
      <c r="E5" s="155"/>
      <c r="F5" s="155"/>
      <c r="G5" s="155"/>
      <c r="H5" s="155"/>
    </row>
    <row r="6" spans="1:8" ht="12.75" customHeight="1" x14ac:dyDescent="0.2">
      <c r="A6" s="282" t="s">
        <v>44</v>
      </c>
      <c r="B6" s="282"/>
      <c r="C6" s="35" t="s">
        <v>992</v>
      </c>
      <c r="D6" s="155"/>
      <c r="E6" s="155"/>
      <c r="F6" s="155"/>
      <c r="G6" s="155"/>
      <c r="H6" s="155"/>
    </row>
    <row r="7" spans="1:8" ht="12.75" customHeight="1" x14ac:dyDescent="0.2">
      <c r="A7" s="282" t="s">
        <v>45</v>
      </c>
      <c r="B7" s="282"/>
      <c r="C7" s="35" t="s">
        <v>968</v>
      </c>
      <c r="D7" s="155"/>
      <c r="E7" s="155"/>
      <c r="F7" s="155"/>
      <c r="G7" s="155"/>
      <c r="H7" s="155"/>
    </row>
    <row r="8" spans="1:8" x14ac:dyDescent="0.2">
      <c r="A8" s="155"/>
      <c r="B8" s="155"/>
      <c r="C8" s="3"/>
      <c r="D8" s="155"/>
      <c r="E8" s="155"/>
      <c r="F8" s="155"/>
      <c r="G8" s="155"/>
      <c r="H8" s="155"/>
    </row>
    <row r="9" spans="1:8" ht="31.5" customHeight="1" x14ac:dyDescent="0.2">
      <c r="A9" s="279" t="s">
        <v>40</v>
      </c>
      <c r="B9" s="280"/>
      <c r="C9" s="3" t="s">
        <v>41</v>
      </c>
      <c r="D9" s="155"/>
      <c r="E9" s="155"/>
      <c r="F9" s="155"/>
      <c r="G9" s="155"/>
      <c r="H9" s="155"/>
    </row>
    <row r="10" spans="1:8" ht="12.75" customHeight="1" x14ac:dyDescent="0.2">
      <c r="A10" s="282" t="s">
        <v>38</v>
      </c>
      <c r="B10" s="282"/>
      <c r="C10" s="35" t="s">
        <v>453</v>
      </c>
      <c r="D10" s="155"/>
      <c r="E10" s="155"/>
      <c r="F10" s="155"/>
      <c r="G10" s="155"/>
      <c r="H10" s="155"/>
    </row>
    <row r="11" spans="1:8" ht="12.75" customHeight="1" x14ac:dyDescent="0.2">
      <c r="A11" s="280" t="s">
        <v>39</v>
      </c>
      <c r="B11" s="280"/>
      <c r="C11" s="35"/>
      <c r="D11" s="155"/>
      <c r="E11" s="155"/>
      <c r="F11" s="155"/>
      <c r="G11" s="155"/>
      <c r="H11" s="155"/>
    </row>
    <row r="12" spans="1:8" x14ac:dyDescent="0.2">
      <c r="A12" s="154"/>
      <c r="B12" s="3"/>
      <c r="C12" s="155"/>
      <c r="D12" s="155"/>
      <c r="E12" s="155"/>
      <c r="F12" s="155"/>
      <c r="G12" s="155"/>
      <c r="H12" s="155"/>
    </row>
    <row r="13" spans="1:8" ht="42.75" customHeight="1" x14ac:dyDescent="0.2">
      <c r="A13" s="280" t="s">
        <v>186</v>
      </c>
      <c r="B13" s="280"/>
      <c r="C13" s="280"/>
      <c r="D13" s="280"/>
      <c r="E13" s="280"/>
      <c r="F13" s="280"/>
      <c r="G13" s="280"/>
      <c r="H13" s="280"/>
    </row>
    <row r="14" spans="1:8" x14ac:dyDescent="0.2">
      <c r="A14" s="155"/>
      <c r="B14" s="155"/>
      <c r="C14" s="155"/>
      <c r="D14" s="155"/>
      <c r="E14" s="155"/>
      <c r="F14" s="155"/>
      <c r="G14" s="155"/>
      <c r="H14" s="155"/>
    </row>
    <row r="15" spans="1:8" ht="63.75" x14ac:dyDescent="0.2">
      <c r="A15" s="154" t="s">
        <v>60</v>
      </c>
      <c r="B15" s="154" t="s">
        <v>61</v>
      </c>
      <c r="C15" s="154" t="s">
        <v>15</v>
      </c>
      <c r="D15" s="154" t="s">
        <v>14</v>
      </c>
      <c r="E15" s="154" t="s">
        <v>13</v>
      </c>
      <c r="F15" s="154" t="s">
        <v>62</v>
      </c>
      <c r="G15" s="154" t="s">
        <v>63</v>
      </c>
      <c r="H15" s="154" t="s">
        <v>187</v>
      </c>
    </row>
    <row r="16" spans="1:8" ht="15.75" x14ac:dyDescent="0.2">
      <c r="A16" s="198">
        <v>1</v>
      </c>
      <c r="B16" s="198" t="s">
        <v>628</v>
      </c>
      <c r="C16" s="198" t="s">
        <v>629</v>
      </c>
      <c r="D16" s="198" t="s">
        <v>630</v>
      </c>
      <c r="E16" s="198" t="s">
        <v>631</v>
      </c>
      <c r="F16" s="199">
        <v>41847</v>
      </c>
      <c r="G16" s="199">
        <v>42079</v>
      </c>
      <c r="H16" s="198" t="s">
        <v>31</v>
      </c>
    </row>
    <row r="17" spans="1:8" ht="15.75" x14ac:dyDescent="0.2">
      <c r="A17" s="198">
        <v>2</v>
      </c>
      <c r="B17" s="198" t="s">
        <v>628</v>
      </c>
      <c r="C17" s="198" t="s">
        <v>629</v>
      </c>
      <c r="D17" s="198" t="s">
        <v>630</v>
      </c>
      <c r="E17" s="198" t="s">
        <v>631</v>
      </c>
      <c r="F17" s="199">
        <v>41847</v>
      </c>
      <c r="G17" s="199">
        <v>42079</v>
      </c>
      <c r="H17" s="198" t="s">
        <v>213</v>
      </c>
    </row>
    <row r="18" spans="1:8" ht="15.75" x14ac:dyDescent="0.2">
      <c r="A18" s="198">
        <v>3</v>
      </c>
      <c r="B18" s="198" t="s">
        <v>628</v>
      </c>
      <c r="C18" s="198" t="s">
        <v>629</v>
      </c>
      <c r="D18" s="198" t="s">
        <v>630</v>
      </c>
      <c r="E18" s="198" t="s">
        <v>631</v>
      </c>
      <c r="F18" s="199">
        <v>41847</v>
      </c>
      <c r="G18" s="199">
        <v>42079</v>
      </c>
      <c r="H18" s="198" t="s">
        <v>214</v>
      </c>
    </row>
    <row r="19" spans="1:8" ht="15.75" x14ac:dyDescent="0.2">
      <c r="A19" s="198">
        <v>4</v>
      </c>
      <c r="B19" s="198" t="s">
        <v>628</v>
      </c>
      <c r="C19" s="198" t="s">
        <v>629</v>
      </c>
      <c r="D19" s="198" t="s">
        <v>630</v>
      </c>
      <c r="E19" s="198" t="s">
        <v>631</v>
      </c>
      <c r="F19" s="199">
        <v>41847</v>
      </c>
      <c r="G19" s="199">
        <v>42079</v>
      </c>
      <c r="H19" s="198" t="s">
        <v>215</v>
      </c>
    </row>
    <row r="20" spans="1:8" ht="15.75" x14ac:dyDescent="0.2">
      <c r="A20" s="198">
        <v>5</v>
      </c>
      <c r="B20" s="198" t="s">
        <v>628</v>
      </c>
      <c r="C20" s="198" t="s">
        <v>629</v>
      </c>
      <c r="D20" s="198" t="s">
        <v>630</v>
      </c>
      <c r="E20" s="198" t="s">
        <v>631</v>
      </c>
      <c r="F20" s="199">
        <v>41847</v>
      </c>
      <c r="G20" s="199">
        <v>42079</v>
      </c>
      <c r="H20" s="198" t="s">
        <v>216</v>
      </c>
    </row>
    <row r="21" spans="1:8" ht="15.75" x14ac:dyDescent="0.2">
      <c r="A21" s="198">
        <v>6</v>
      </c>
      <c r="B21" s="198" t="s">
        <v>628</v>
      </c>
      <c r="C21" s="198" t="s">
        <v>629</v>
      </c>
      <c r="D21" s="198" t="s">
        <v>630</v>
      </c>
      <c r="E21" s="198" t="s">
        <v>631</v>
      </c>
      <c r="F21" s="199">
        <v>41847</v>
      </c>
      <c r="G21" s="199">
        <v>42079</v>
      </c>
      <c r="H21" s="198" t="s">
        <v>217</v>
      </c>
    </row>
    <row r="22" spans="1:8" ht="15.75" x14ac:dyDescent="0.2">
      <c r="A22" s="198">
        <v>7</v>
      </c>
      <c r="B22" s="198" t="s">
        <v>628</v>
      </c>
      <c r="C22" s="198" t="s">
        <v>629</v>
      </c>
      <c r="D22" s="198" t="s">
        <v>630</v>
      </c>
      <c r="E22" s="198" t="s">
        <v>631</v>
      </c>
      <c r="F22" s="199">
        <v>41847</v>
      </c>
      <c r="G22" s="199">
        <v>42079</v>
      </c>
      <c r="H22" s="198" t="s">
        <v>218</v>
      </c>
    </row>
    <row r="23" spans="1:8" ht="15.75" x14ac:dyDescent="0.2">
      <c r="A23" s="198">
        <v>8</v>
      </c>
      <c r="B23" s="198" t="s">
        <v>628</v>
      </c>
      <c r="C23" s="198" t="s">
        <v>629</v>
      </c>
      <c r="D23" s="198" t="s">
        <v>630</v>
      </c>
      <c r="E23" s="198" t="s">
        <v>631</v>
      </c>
      <c r="F23" s="199">
        <v>41847</v>
      </c>
      <c r="G23" s="199">
        <v>42079</v>
      </c>
      <c r="H23" s="198" t="s">
        <v>219</v>
      </c>
    </row>
    <row r="24" spans="1:8" ht="15.75" x14ac:dyDescent="0.2">
      <c r="A24" s="198">
        <v>9</v>
      </c>
      <c r="B24" s="198" t="s">
        <v>628</v>
      </c>
      <c r="C24" s="198" t="s">
        <v>629</v>
      </c>
      <c r="D24" s="198" t="s">
        <v>630</v>
      </c>
      <c r="E24" s="198" t="s">
        <v>631</v>
      </c>
      <c r="F24" s="199">
        <v>41847</v>
      </c>
      <c r="G24" s="199">
        <v>42079</v>
      </c>
      <c r="H24" s="198" t="s">
        <v>220</v>
      </c>
    </row>
    <row r="25" spans="1:8" ht="15.75" x14ac:dyDescent="0.2">
      <c r="A25" s="198">
        <v>10</v>
      </c>
      <c r="B25" s="198" t="s">
        <v>628</v>
      </c>
      <c r="C25" s="198" t="s">
        <v>629</v>
      </c>
      <c r="D25" s="198" t="s">
        <v>630</v>
      </c>
      <c r="E25" s="198" t="s">
        <v>631</v>
      </c>
      <c r="F25" s="199">
        <v>41847</v>
      </c>
      <c r="G25" s="199">
        <v>42079</v>
      </c>
      <c r="H25" s="198" t="s">
        <v>223</v>
      </c>
    </row>
    <row r="26" spans="1:8" ht="15.75" x14ac:dyDescent="0.2">
      <c r="A26" s="198">
        <v>11</v>
      </c>
      <c r="B26" s="198" t="s">
        <v>628</v>
      </c>
      <c r="C26" s="198" t="s">
        <v>629</v>
      </c>
      <c r="D26" s="198" t="s">
        <v>630</v>
      </c>
      <c r="E26" s="198" t="s">
        <v>631</v>
      </c>
      <c r="F26" s="199">
        <v>41847</v>
      </c>
      <c r="G26" s="199">
        <v>42079</v>
      </c>
      <c r="H26" s="198" t="s">
        <v>224</v>
      </c>
    </row>
    <row r="27" spans="1:8" ht="15.75" x14ac:dyDescent="0.2">
      <c r="A27" s="198">
        <v>12</v>
      </c>
      <c r="B27" s="198" t="s">
        <v>628</v>
      </c>
      <c r="C27" s="198" t="s">
        <v>629</v>
      </c>
      <c r="D27" s="198" t="s">
        <v>630</v>
      </c>
      <c r="E27" s="198" t="s">
        <v>631</v>
      </c>
      <c r="F27" s="199">
        <v>41847</v>
      </c>
      <c r="G27" s="199">
        <v>42079</v>
      </c>
      <c r="H27" s="198" t="s">
        <v>225</v>
      </c>
    </row>
    <row r="28" spans="1:8" ht="15.75" x14ac:dyDescent="0.2">
      <c r="A28" s="198">
        <v>13</v>
      </c>
      <c r="B28" s="198" t="s">
        <v>628</v>
      </c>
      <c r="C28" s="198" t="s">
        <v>629</v>
      </c>
      <c r="D28" s="198" t="s">
        <v>630</v>
      </c>
      <c r="E28" s="198" t="s">
        <v>631</v>
      </c>
      <c r="F28" s="199">
        <v>41847</v>
      </c>
      <c r="G28" s="199">
        <v>42079</v>
      </c>
      <c r="H28" s="198" t="s">
        <v>228</v>
      </c>
    </row>
    <row r="29" spans="1:8" ht="15.75" x14ac:dyDescent="0.2">
      <c r="A29" s="198">
        <v>14</v>
      </c>
      <c r="B29" s="198" t="s">
        <v>628</v>
      </c>
      <c r="C29" s="198" t="s">
        <v>629</v>
      </c>
      <c r="D29" s="198" t="s">
        <v>630</v>
      </c>
      <c r="E29" s="198" t="s">
        <v>631</v>
      </c>
      <c r="F29" s="199">
        <v>41847</v>
      </c>
      <c r="G29" s="199">
        <v>42079</v>
      </c>
      <c r="H29" s="198" t="s">
        <v>229</v>
      </c>
    </row>
    <row r="30" spans="1:8" ht="15.75" x14ac:dyDescent="0.2">
      <c r="A30" s="198">
        <v>15</v>
      </c>
      <c r="B30" s="198" t="s">
        <v>628</v>
      </c>
      <c r="C30" s="198" t="s">
        <v>629</v>
      </c>
      <c r="D30" s="198" t="s">
        <v>630</v>
      </c>
      <c r="E30" s="198" t="s">
        <v>631</v>
      </c>
      <c r="F30" s="199">
        <v>41847</v>
      </c>
      <c r="G30" s="199">
        <v>42079</v>
      </c>
      <c r="H30" s="198" t="s">
        <v>230</v>
      </c>
    </row>
    <row r="31" spans="1:8" ht="15.75" x14ac:dyDescent="0.2">
      <c r="A31" s="198">
        <v>16</v>
      </c>
      <c r="B31" s="198" t="s">
        <v>628</v>
      </c>
      <c r="C31" s="198" t="s">
        <v>629</v>
      </c>
      <c r="D31" s="198" t="s">
        <v>630</v>
      </c>
      <c r="E31" s="198" t="s">
        <v>631</v>
      </c>
      <c r="F31" s="199">
        <v>41847</v>
      </c>
      <c r="G31" s="199">
        <v>42079</v>
      </c>
      <c r="H31" s="198" t="s">
        <v>231</v>
      </c>
    </row>
    <row r="32" spans="1:8" ht="15.75" x14ac:dyDescent="0.2">
      <c r="A32" s="198">
        <v>17</v>
      </c>
      <c r="B32" s="198" t="s">
        <v>628</v>
      </c>
      <c r="C32" s="198" t="s">
        <v>629</v>
      </c>
      <c r="D32" s="198" t="s">
        <v>630</v>
      </c>
      <c r="E32" s="198" t="s">
        <v>631</v>
      </c>
      <c r="F32" s="199">
        <v>41456</v>
      </c>
      <c r="G32" s="199">
        <v>41847</v>
      </c>
      <c r="H32" s="198" t="s">
        <v>31</v>
      </c>
    </row>
    <row r="33" spans="1:8" ht="15.75" x14ac:dyDescent="0.2">
      <c r="A33" s="198">
        <v>18</v>
      </c>
      <c r="B33" s="198" t="s">
        <v>628</v>
      </c>
      <c r="C33" s="198" t="s">
        <v>629</v>
      </c>
      <c r="D33" s="198" t="s">
        <v>630</v>
      </c>
      <c r="E33" s="198" t="s">
        <v>631</v>
      </c>
      <c r="F33" s="199">
        <v>41456</v>
      </c>
      <c r="G33" s="199">
        <v>41847</v>
      </c>
      <c r="H33" s="198" t="s">
        <v>213</v>
      </c>
    </row>
    <row r="34" spans="1:8" ht="15.75" x14ac:dyDescent="0.2">
      <c r="A34" s="198">
        <v>19</v>
      </c>
      <c r="B34" s="198" t="s">
        <v>628</v>
      </c>
      <c r="C34" s="198" t="s">
        <v>629</v>
      </c>
      <c r="D34" s="198" t="s">
        <v>630</v>
      </c>
      <c r="E34" s="198" t="s">
        <v>631</v>
      </c>
      <c r="F34" s="199">
        <v>41456</v>
      </c>
      <c r="G34" s="199">
        <v>41847</v>
      </c>
      <c r="H34" s="198" t="s">
        <v>214</v>
      </c>
    </row>
    <row r="35" spans="1:8" ht="15.75" x14ac:dyDescent="0.2">
      <c r="A35" s="198">
        <v>20</v>
      </c>
      <c r="B35" s="198" t="s">
        <v>628</v>
      </c>
      <c r="C35" s="198" t="s">
        <v>629</v>
      </c>
      <c r="D35" s="198" t="s">
        <v>630</v>
      </c>
      <c r="E35" s="198" t="s">
        <v>631</v>
      </c>
      <c r="F35" s="199">
        <v>41456</v>
      </c>
      <c r="G35" s="199">
        <v>41847</v>
      </c>
      <c r="H35" s="198" t="s">
        <v>215</v>
      </c>
    </row>
    <row r="36" spans="1:8" ht="15.75" x14ac:dyDescent="0.2">
      <c r="A36" s="198">
        <v>21</v>
      </c>
      <c r="B36" s="198" t="s">
        <v>628</v>
      </c>
      <c r="C36" s="198" t="s">
        <v>629</v>
      </c>
      <c r="D36" s="198" t="s">
        <v>630</v>
      </c>
      <c r="E36" s="198" t="s">
        <v>631</v>
      </c>
      <c r="F36" s="199">
        <v>41456</v>
      </c>
      <c r="G36" s="199">
        <v>41847</v>
      </c>
      <c r="H36" s="198" t="s">
        <v>216</v>
      </c>
    </row>
    <row r="37" spans="1:8" ht="15.75" x14ac:dyDescent="0.2">
      <c r="A37" s="198">
        <v>22</v>
      </c>
      <c r="B37" s="198" t="s">
        <v>628</v>
      </c>
      <c r="C37" s="198" t="s">
        <v>629</v>
      </c>
      <c r="D37" s="198" t="s">
        <v>630</v>
      </c>
      <c r="E37" s="198" t="s">
        <v>631</v>
      </c>
      <c r="F37" s="199">
        <v>41456</v>
      </c>
      <c r="G37" s="199">
        <v>41847</v>
      </c>
      <c r="H37" s="198" t="s">
        <v>217</v>
      </c>
    </row>
    <row r="38" spans="1:8" ht="15.75" x14ac:dyDescent="0.2">
      <c r="A38" s="198">
        <v>23</v>
      </c>
      <c r="B38" s="198" t="s">
        <v>628</v>
      </c>
      <c r="C38" s="198" t="s">
        <v>629</v>
      </c>
      <c r="D38" s="198" t="s">
        <v>630</v>
      </c>
      <c r="E38" s="198" t="s">
        <v>631</v>
      </c>
      <c r="F38" s="199">
        <v>41456</v>
      </c>
      <c r="G38" s="199">
        <v>41847</v>
      </c>
      <c r="H38" s="198" t="s">
        <v>218</v>
      </c>
    </row>
    <row r="39" spans="1:8" ht="15.75" x14ac:dyDescent="0.2">
      <c r="A39" s="198">
        <v>24</v>
      </c>
      <c r="B39" s="198" t="s">
        <v>628</v>
      </c>
      <c r="C39" s="198" t="s">
        <v>629</v>
      </c>
      <c r="D39" s="198" t="s">
        <v>630</v>
      </c>
      <c r="E39" s="198" t="s">
        <v>631</v>
      </c>
      <c r="F39" s="199">
        <v>41456</v>
      </c>
      <c r="G39" s="199">
        <v>41847</v>
      </c>
      <c r="H39" s="198" t="s">
        <v>219</v>
      </c>
    </row>
    <row r="40" spans="1:8" ht="15.75" x14ac:dyDescent="0.2">
      <c r="A40" s="198">
        <v>25</v>
      </c>
      <c r="B40" s="198" t="s">
        <v>628</v>
      </c>
      <c r="C40" s="198" t="s">
        <v>629</v>
      </c>
      <c r="D40" s="198" t="s">
        <v>630</v>
      </c>
      <c r="E40" s="198" t="s">
        <v>631</v>
      </c>
      <c r="F40" s="199">
        <v>41456</v>
      </c>
      <c r="G40" s="199">
        <v>41847</v>
      </c>
      <c r="H40" s="198" t="s">
        <v>220</v>
      </c>
    </row>
    <row r="41" spans="1:8" ht="15.75" x14ac:dyDescent="0.2">
      <c r="A41" s="198">
        <v>26</v>
      </c>
      <c r="B41" s="198" t="s">
        <v>628</v>
      </c>
      <c r="C41" s="198" t="s">
        <v>629</v>
      </c>
      <c r="D41" s="198" t="s">
        <v>630</v>
      </c>
      <c r="E41" s="198" t="s">
        <v>631</v>
      </c>
      <c r="F41" s="199">
        <v>41456</v>
      </c>
      <c r="G41" s="199">
        <v>41847</v>
      </c>
      <c r="H41" s="198" t="s">
        <v>223</v>
      </c>
    </row>
    <row r="42" spans="1:8" ht="15.75" x14ac:dyDescent="0.2">
      <c r="A42" s="198">
        <v>27</v>
      </c>
      <c r="B42" s="198" t="s">
        <v>628</v>
      </c>
      <c r="C42" s="198" t="s">
        <v>629</v>
      </c>
      <c r="D42" s="198" t="s">
        <v>630</v>
      </c>
      <c r="E42" s="198" t="s">
        <v>631</v>
      </c>
      <c r="F42" s="199">
        <v>41456</v>
      </c>
      <c r="G42" s="199">
        <v>41847</v>
      </c>
      <c r="H42" s="198" t="s">
        <v>224</v>
      </c>
    </row>
    <row r="43" spans="1:8" ht="15.75" x14ac:dyDescent="0.2">
      <c r="A43" s="198">
        <v>28</v>
      </c>
      <c r="B43" s="198" t="s">
        <v>628</v>
      </c>
      <c r="C43" s="198" t="s">
        <v>629</v>
      </c>
      <c r="D43" s="198" t="s">
        <v>630</v>
      </c>
      <c r="E43" s="198" t="s">
        <v>631</v>
      </c>
      <c r="F43" s="199">
        <v>41456</v>
      </c>
      <c r="G43" s="199">
        <v>41847</v>
      </c>
      <c r="H43" s="198" t="s">
        <v>225</v>
      </c>
    </row>
    <row r="44" spans="1:8" ht="15.75" x14ac:dyDescent="0.2">
      <c r="A44" s="198">
        <v>29</v>
      </c>
      <c r="B44" s="198" t="s">
        <v>628</v>
      </c>
      <c r="C44" s="198" t="s">
        <v>629</v>
      </c>
      <c r="D44" s="198" t="s">
        <v>630</v>
      </c>
      <c r="E44" s="198" t="s">
        <v>631</v>
      </c>
      <c r="F44" s="199">
        <v>41456</v>
      </c>
      <c r="G44" s="199">
        <v>41847</v>
      </c>
      <c r="H44" s="198" t="s">
        <v>228</v>
      </c>
    </row>
    <row r="45" spans="1:8" ht="15.75" x14ac:dyDescent="0.2">
      <c r="A45" s="198">
        <v>30</v>
      </c>
      <c r="B45" s="198" t="s">
        <v>628</v>
      </c>
      <c r="C45" s="198" t="s">
        <v>629</v>
      </c>
      <c r="D45" s="198" t="s">
        <v>630</v>
      </c>
      <c r="E45" s="198" t="s">
        <v>631</v>
      </c>
      <c r="F45" s="199">
        <v>41456</v>
      </c>
      <c r="G45" s="199">
        <v>41847</v>
      </c>
      <c r="H45" s="198" t="s">
        <v>229</v>
      </c>
    </row>
    <row r="46" spans="1:8" ht="15.75" x14ac:dyDescent="0.2">
      <c r="A46" s="198">
        <v>31</v>
      </c>
      <c r="B46" s="198" t="s">
        <v>628</v>
      </c>
      <c r="C46" s="198" t="s">
        <v>629</v>
      </c>
      <c r="D46" s="198" t="s">
        <v>630</v>
      </c>
      <c r="E46" s="198" t="s">
        <v>631</v>
      </c>
      <c r="F46" s="199">
        <v>41456</v>
      </c>
      <c r="G46" s="199">
        <v>41847</v>
      </c>
      <c r="H46" s="198" t="s">
        <v>230</v>
      </c>
    </row>
    <row r="47" spans="1:8" ht="15.75" x14ac:dyDescent="0.2">
      <c r="A47" s="198">
        <v>32</v>
      </c>
      <c r="B47" s="198" t="s">
        <v>628</v>
      </c>
      <c r="C47" s="198" t="s">
        <v>629</v>
      </c>
      <c r="D47" s="198" t="s">
        <v>630</v>
      </c>
      <c r="E47" s="198" t="s">
        <v>631</v>
      </c>
      <c r="F47" s="199">
        <v>41456</v>
      </c>
      <c r="G47" s="199">
        <v>41847</v>
      </c>
      <c r="H47" s="198" t="s">
        <v>231</v>
      </c>
    </row>
    <row r="48" spans="1:8" ht="15.75" x14ac:dyDescent="0.2">
      <c r="A48" s="198">
        <v>33</v>
      </c>
      <c r="B48" s="198" t="s">
        <v>628</v>
      </c>
      <c r="C48" s="198" t="s">
        <v>629</v>
      </c>
      <c r="D48" s="198" t="s">
        <v>630</v>
      </c>
      <c r="E48" s="198" t="s">
        <v>631</v>
      </c>
      <c r="F48" s="199">
        <v>41093</v>
      </c>
      <c r="G48" s="199">
        <v>41431</v>
      </c>
      <c r="H48" s="198" t="s">
        <v>31</v>
      </c>
    </row>
    <row r="49" spans="1:8" ht="15.75" x14ac:dyDescent="0.2">
      <c r="A49" s="198">
        <v>34</v>
      </c>
      <c r="B49" s="198" t="s">
        <v>628</v>
      </c>
      <c r="C49" s="198" t="s">
        <v>629</v>
      </c>
      <c r="D49" s="198" t="s">
        <v>630</v>
      </c>
      <c r="E49" s="198" t="s">
        <v>631</v>
      </c>
      <c r="F49" s="199">
        <v>41093</v>
      </c>
      <c r="G49" s="199">
        <v>41431</v>
      </c>
      <c r="H49" s="198" t="s">
        <v>213</v>
      </c>
    </row>
    <row r="50" spans="1:8" ht="15.75" x14ac:dyDescent="0.2">
      <c r="A50" s="198">
        <v>35</v>
      </c>
      <c r="B50" s="198" t="s">
        <v>628</v>
      </c>
      <c r="C50" s="198" t="s">
        <v>629</v>
      </c>
      <c r="D50" s="198" t="s">
        <v>630</v>
      </c>
      <c r="E50" s="198" t="s">
        <v>631</v>
      </c>
      <c r="F50" s="199">
        <v>41093</v>
      </c>
      <c r="G50" s="199">
        <v>41431</v>
      </c>
      <c r="H50" s="198" t="s">
        <v>214</v>
      </c>
    </row>
    <row r="51" spans="1:8" ht="15.75" x14ac:dyDescent="0.2">
      <c r="A51" s="198">
        <v>36</v>
      </c>
      <c r="B51" s="198" t="s">
        <v>628</v>
      </c>
      <c r="C51" s="198" t="s">
        <v>629</v>
      </c>
      <c r="D51" s="198" t="s">
        <v>630</v>
      </c>
      <c r="E51" s="198" t="s">
        <v>631</v>
      </c>
      <c r="F51" s="199">
        <v>41093</v>
      </c>
      <c r="G51" s="199">
        <v>41431</v>
      </c>
      <c r="H51" s="198" t="s">
        <v>215</v>
      </c>
    </row>
    <row r="52" spans="1:8" ht="15.75" x14ac:dyDescent="0.2">
      <c r="A52" s="198">
        <v>37</v>
      </c>
      <c r="B52" s="198" t="s">
        <v>628</v>
      </c>
      <c r="C52" s="198" t="s">
        <v>629</v>
      </c>
      <c r="D52" s="198" t="s">
        <v>630</v>
      </c>
      <c r="E52" s="198" t="s">
        <v>631</v>
      </c>
      <c r="F52" s="199">
        <v>41093</v>
      </c>
      <c r="G52" s="199">
        <v>41431</v>
      </c>
      <c r="H52" s="198" t="s">
        <v>216</v>
      </c>
    </row>
    <row r="53" spans="1:8" ht="15.75" x14ac:dyDescent="0.2">
      <c r="A53" s="198">
        <v>38</v>
      </c>
      <c r="B53" s="198" t="s">
        <v>628</v>
      </c>
      <c r="C53" s="198" t="s">
        <v>629</v>
      </c>
      <c r="D53" s="198" t="s">
        <v>630</v>
      </c>
      <c r="E53" s="198" t="s">
        <v>631</v>
      </c>
      <c r="F53" s="199">
        <v>41093</v>
      </c>
      <c r="G53" s="199">
        <v>41431</v>
      </c>
      <c r="H53" s="198" t="s">
        <v>217</v>
      </c>
    </row>
    <row r="54" spans="1:8" ht="15.75" x14ac:dyDescent="0.2">
      <c r="A54" s="198">
        <v>39</v>
      </c>
      <c r="B54" s="198" t="s">
        <v>628</v>
      </c>
      <c r="C54" s="198" t="s">
        <v>629</v>
      </c>
      <c r="D54" s="198" t="s">
        <v>630</v>
      </c>
      <c r="E54" s="198" t="s">
        <v>631</v>
      </c>
      <c r="F54" s="199">
        <v>41093</v>
      </c>
      <c r="G54" s="199">
        <v>41431</v>
      </c>
      <c r="H54" s="198" t="s">
        <v>218</v>
      </c>
    </row>
    <row r="55" spans="1:8" ht="15.75" x14ac:dyDescent="0.2">
      <c r="A55" s="198">
        <v>40</v>
      </c>
      <c r="B55" s="198" t="s">
        <v>628</v>
      </c>
      <c r="C55" s="198" t="s">
        <v>629</v>
      </c>
      <c r="D55" s="198" t="s">
        <v>630</v>
      </c>
      <c r="E55" s="198" t="s">
        <v>631</v>
      </c>
      <c r="F55" s="199">
        <v>41093</v>
      </c>
      <c r="G55" s="199">
        <v>41431</v>
      </c>
      <c r="H55" s="198" t="s">
        <v>219</v>
      </c>
    </row>
    <row r="56" spans="1:8" ht="15.75" x14ac:dyDescent="0.2">
      <c r="A56" s="198">
        <v>41</v>
      </c>
      <c r="B56" s="198" t="s">
        <v>628</v>
      </c>
      <c r="C56" s="198" t="s">
        <v>629</v>
      </c>
      <c r="D56" s="198" t="s">
        <v>630</v>
      </c>
      <c r="E56" s="198" t="s">
        <v>631</v>
      </c>
      <c r="F56" s="199">
        <v>41093</v>
      </c>
      <c r="G56" s="199">
        <v>41431</v>
      </c>
      <c r="H56" s="198" t="s">
        <v>220</v>
      </c>
    </row>
    <row r="57" spans="1:8" ht="15.75" x14ac:dyDescent="0.2">
      <c r="A57" s="198">
        <v>42</v>
      </c>
      <c r="B57" s="198" t="s">
        <v>628</v>
      </c>
      <c r="C57" s="198" t="s">
        <v>629</v>
      </c>
      <c r="D57" s="198" t="s">
        <v>630</v>
      </c>
      <c r="E57" s="198" t="s">
        <v>631</v>
      </c>
      <c r="F57" s="199">
        <v>41093</v>
      </c>
      <c r="G57" s="199">
        <v>41431</v>
      </c>
      <c r="H57" s="198" t="s">
        <v>223</v>
      </c>
    </row>
    <row r="58" spans="1:8" ht="15.75" x14ac:dyDescent="0.2">
      <c r="A58" s="198">
        <v>43</v>
      </c>
      <c r="B58" s="198" t="s">
        <v>628</v>
      </c>
      <c r="C58" s="198" t="s">
        <v>629</v>
      </c>
      <c r="D58" s="198" t="s">
        <v>630</v>
      </c>
      <c r="E58" s="198" t="s">
        <v>631</v>
      </c>
      <c r="F58" s="199">
        <v>41093</v>
      </c>
      <c r="G58" s="199">
        <v>41431</v>
      </c>
      <c r="H58" s="198" t="s">
        <v>224</v>
      </c>
    </row>
    <row r="59" spans="1:8" ht="15.75" x14ac:dyDescent="0.2">
      <c r="A59" s="198">
        <v>44</v>
      </c>
      <c r="B59" s="198" t="s">
        <v>628</v>
      </c>
      <c r="C59" s="198" t="s">
        <v>629</v>
      </c>
      <c r="D59" s="198" t="s">
        <v>630</v>
      </c>
      <c r="E59" s="198" t="s">
        <v>631</v>
      </c>
      <c r="F59" s="199">
        <v>41093</v>
      </c>
      <c r="G59" s="199">
        <v>41431</v>
      </c>
      <c r="H59" s="198" t="s">
        <v>225</v>
      </c>
    </row>
    <row r="60" spans="1:8" ht="15.75" x14ac:dyDescent="0.2">
      <c r="A60" s="198">
        <v>45</v>
      </c>
      <c r="B60" s="198" t="s">
        <v>628</v>
      </c>
      <c r="C60" s="198" t="s">
        <v>629</v>
      </c>
      <c r="D60" s="198" t="s">
        <v>630</v>
      </c>
      <c r="E60" s="198" t="s">
        <v>631</v>
      </c>
      <c r="F60" s="199">
        <v>41093</v>
      </c>
      <c r="G60" s="199">
        <v>41431</v>
      </c>
      <c r="H60" s="198" t="s">
        <v>228</v>
      </c>
    </row>
    <row r="61" spans="1:8" ht="15.75" x14ac:dyDescent="0.2">
      <c r="A61" s="198">
        <v>46</v>
      </c>
      <c r="B61" s="198" t="s">
        <v>628</v>
      </c>
      <c r="C61" s="198" t="s">
        <v>629</v>
      </c>
      <c r="D61" s="198" t="s">
        <v>630</v>
      </c>
      <c r="E61" s="198" t="s">
        <v>631</v>
      </c>
      <c r="F61" s="199">
        <v>41093</v>
      </c>
      <c r="G61" s="199">
        <v>41431</v>
      </c>
      <c r="H61" s="198" t="s">
        <v>229</v>
      </c>
    </row>
    <row r="62" spans="1:8" ht="15.75" x14ac:dyDescent="0.2">
      <c r="A62" s="198">
        <v>47</v>
      </c>
      <c r="B62" s="198" t="s">
        <v>628</v>
      </c>
      <c r="C62" s="198" t="s">
        <v>629</v>
      </c>
      <c r="D62" s="198" t="s">
        <v>630</v>
      </c>
      <c r="E62" s="198" t="s">
        <v>631</v>
      </c>
      <c r="F62" s="199">
        <v>41093</v>
      </c>
      <c r="G62" s="199">
        <v>41431</v>
      </c>
      <c r="H62" s="198" t="s">
        <v>230</v>
      </c>
    </row>
    <row r="63" spans="1:8" ht="15.75" x14ac:dyDescent="0.2">
      <c r="A63" s="198">
        <v>48</v>
      </c>
      <c r="B63" s="198" t="s">
        <v>628</v>
      </c>
      <c r="C63" s="198" t="s">
        <v>629</v>
      </c>
      <c r="D63" s="198" t="s">
        <v>630</v>
      </c>
      <c r="E63" s="198" t="s">
        <v>631</v>
      </c>
      <c r="F63" s="199">
        <v>41093</v>
      </c>
      <c r="G63" s="199">
        <v>41431</v>
      </c>
      <c r="H63" s="198" t="s">
        <v>231</v>
      </c>
    </row>
    <row r="64" spans="1:8" ht="15.75" x14ac:dyDescent="0.2">
      <c r="A64" s="198">
        <v>49</v>
      </c>
      <c r="B64" s="198" t="s">
        <v>628</v>
      </c>
      <c r="C64" s="198" t="s">
        <v>629</v>
      </c>
      <c r="D64" s="198" t="s">
        <v>630</v>
      </c>
      <c r="E64" s="198" t="s">
        <v>631</v>
      </c>
      <c r="F64" s="199">
        <v>40940</v>
      </c>
      <c r="G64" s="199">
        <v>41053</v>
      </c>
      <c r="H64" s="198" t="s">
        <v>31</v>
      </c>
    </row>
    <row r="65" spans="1:8" ht="15.75" x14ac:dyDescent="0.2">
      <c r="A65" s="198">
        <v>50</v>
      </c>
      <c r="B65" s="198" t="s">
        <v>628</v>
      </c>
      <c r="C65" s="198" t="s">
        <v>629</v>
      </c>
      <c r="D65" s="198" t="s">
        <v>630</v>
      </c>
      <c r="E65" s="198" t="s">
        <v>631</v>
      </c>
      <c r="F65" s="199">
        <v>40940</v>
      </c>
      <c r="G65" s="199">
        <v>41053</v>
      </c>
      <c r="H65" s="198" t="s">
        <v>213</v>
      </c>
    </row>
    <row r="66" spans="1:8" ht="15.75" x14ac:dyDescent="0.2">
      <c r="A66" s="198">
        <v>51</v>
      </c>
      <c r="B66" s="198" t="s">
        <v>628</v>
      </c>
      <c r="C66" s="198" t="s">
        <v>629</v>
      </c>
      <c r="D66" s="198" t="s">
        <v>630</v>
      </c>
      <c r="E66" s="198" t="s">
        <v>631</v>
      </c>
      <c r="F66" s="199">
        <v>40940</v>
      </c>
      <c r="G66" s="199">
        <v>41053</v>
      </c>
      <c r="H66" s="198" t="s">
        <v>214</v>
      </c>
    </row>
    <row r="67" spans="1:8" ht="15.75" x14ac:dyDescent="0.2">
      <c r="A67" s="198">
        <v>52</v>
      </c>
      <c r="B67" s="198" t="s">
        <v>628</v>
      </c>
      <c r="C67" s="198" t="s">
        <v>629</v>
      </c>
      <c r="D67" s="198" t="s">
        <v>630</v>
      </c>
      <c r="E67" s="198" t="s">
        <v>631</v>
      </c>
      <c r="F67" s="199">
        <v>40940</v>
      </c>
      <c r="G67" s="199">
        <v>41053</v>
      </c>
      <c r="H67" s="198" t="s">
        <v>215</v>
      </c>
    </row>
    <row r="68" spans="1:8" ht="15.75" x14ac:dyDescent="0.2">
      <c r="A68" s="198">
        <v>53</v>
      </c>
      <c r="B68" s="198" t="s">
        <v>628</v>
      </c>
      <c r="C68" s="198" t="s">
        <v>629</v>
      </c>
      <c r="D68" s="198" t="s">
        <v>630</v>
      </c>
      <c r="E68" s="198" t="s">
        <v>631</v>
      </c>
      <c r="F68" s="199">
        <v>40940</v>
      </c>
      <c r="G68" s="199">
        <v>41053</v>
      </c>
      <c r="H68" s="198" t="s">
        <v>216</v>
      </c>
    </row>
    <row r="69" spans="1:8" ht="15.75" x14ac:dyDescent="0.2">
      <c r="A69" s="198">
        <v>54</v>
      </c>
      <c r="B69" s="198" t="s">
        <v>628</v>
      </c>
      <c r="C69" s="198" t="s">
        <v>629</v>
      </c>
      <c r="D69" s="198" t="s">
        <v>630</v>
      </c>
      <c r="E69" s="198" t="s">
        <v>631</v>
      </c>
      <c r="F69" s="199">
        <v>40940</v>
      </c>
      <c r="G69" s="199">
        <v>41053</v>
      </c>
      <c r="H69" s="198" t="s">
        <v>217</v>
      </c>
    </row>
    <row r="70" spans="1:8" ht="15.75" x14ac:dyDescent="0.2">
      <c r="A70" s="198">
        <v>55</v>
      </c>
      <c r="B70" s="198" t="s">
        <v>628</v>
      </c>
      <c r="C70" s="198" t="s">
        <v>629</v>
      </c>
      <c r="D70" s="198" t="s">
        <v>630</v>
      </c>
      <c r="E70" s="198" t="s">
        <v>631</v>
      </c>
      <c r="F70" s="199">
        <v>40940</v>
      </c>
      <c r="G70" s="199">
        <v>41053</v>
      </c>
      <c r="H70" s="198" t="s">
        <v>218</v>
      </c>
    </row>
    <row r="71" spans="1:8" ht="15.75" x14ac:dyDescent="0.2">
      <c r="A71" s="198">
        <v>56</v>
      </c>
      <c r="B71" s="198" t="s">
        <v>628</v>
      </c>
      <c r="C71" s="198" t="s">
        <v>629</v>
      </c>
      <c r="D71" s="198" t="s">
        <v>630</v>
      </c>
      <c r="E71" s="198" t="s">
        <v>631</v>
      </c>
      <c r="F71" s="199">
        <v>40940</v>
      </c>
      <c r="G71" s="199">
        <v>41053</v>
      </c>
      <c r="H71" s="198" t="s">
        <v>219</v>
      </c>
    </row>
    <row r="72" spans="1:8" ht="15.75" x14ac:dyDescent="0.2">
      <c r="A72" s="198">
        <v>57</v>
      </c>
      <c r="B72" s="198" t="s">
        <v>628</v>
      </c>
      <c r="C72" s="198" t="s">
        <v>629</v>
      </c>
      <c r="D72" s="198" t="s">
        <v>630</v>
      </c>
      <c r="E72" s="198" t="s">
        <v>631</v>
      </c>
      <c r="F72" s="199">
        <v>40940</v>
      </c>
      <c r="G72" s="199">
        <v>41053</v>
      </c>
      <c r="H72" s="198" t="s">
        <v>220</v>
      </c>
    </row>
    <row r="73" spans="1:8" ht="15.75" x14ac:dyDescent="0.2">
      <c r="A73" s="198">
        <v>58</v>
      </c>
      <c r="B73" s="198" t="s">
        <v>628</v>
      </c>
      <c r="C73" s="198" t="s">
        <v>629</v>
      </c>
      <c r="D73" s="198" t="s">
        <v>630</v>
      </c>
      <c r="E73" s="198" t="s">
        <v>631</v>
      </c>
      <c r="F73" s="199">
        <v>40940</v>
      </c>
      <c r="G73" s="199">
        <v>41053</v>
      </c>
      <c r="H73" s="198" t="s">
        <v>223</v>
      </c>
    </row>
    <row r="74" spans="1:8" ht="15.75" x14ac:dyDescent="0.2">
      <c r="A74" s="198">
        <v>59</v>
      </c>
      <c r="B74" s="198" t="s">
        <v>628</v>
      </c>
      <c r="C74" s="198" t="s">
        <v>629</v>
      </c>
      <c r="D74" s="198" t="s">
        <v>630</v>
      </c>
      <c r="E74" s="198" t="s">
        <v>631</v>
      </c>
      <c r="F74" s="199">
        <v>40940</v>
      </c>
      <c r="G74" s="199">
        <v>41053</v>
      </c>
      <c r="H74" s="198" t="s">
        <v>224</v>
      </c>
    </row>
    <row r="75" spans="1:8" ht="15.75" x14ac:dyDescent="0.2">
      <c r="A75" s="198">
        <v>60</v>
      </c>
      <c r="B75" s="198" t="s">
        <v>628</v>
      </c>
      <c r="C75" s="198" t="s">
        <v>629</v>
      </c>
      <c r="D75" s="198" t="s">
        <v>630</v>
      </c>
      <c r="E75" s="198" t="s">
        <v>631</v>
      </c>
      <c r="F75" s="199">
        <v>40940</v>
      </c>
      <c r="G75" s="199">
        <v>41053</v>
      </c>
      <c r="H75" s="198" t="s">
        <v>225</v>
      </c>
    </row>
    <row r="76" spans="1:8" ht="15.75" x14ac:dyDescent="0.2">
      <c r="A76" s="198">
        <v>61</v>
      </c>
      <c r="B76" s="198" t="s">
        <v>628</v>
      </c>
      <c r="C76" s="198" t="s">
        <v>629</v>
      </c>
      <c r="D76" s="198" t="s">
        <v>630</v>
      </c>
      <c r="E76" s="198" t="s">
        <v>631</v>
      </c>
      <c r="F76" s="199">
        <v>40940</v>
      </c>
      <c r="G76" s="199">
        <v>41053</v>
      </c>
      <c r="H76" s="198" t="s">
        <v>228</v>
      </c>
    </row>
    <row r="77" spans="1:8" ht="15.75" x14ac:dyDescent="0.2">
      <c r="A77" s="198">
        <v>62</v>
      </c>
      <c r="B77" s="198" t="s">
        <v>628</v>
      </c>
      <c r="C77" s="198" t="s">
        <v>629</v>
      </c>
      <c r="D77" s="198" t="s">
        <v>630</v>
      </c>
      <c r="E77" s="198" t="s">
        <v>631</v>
      </c>
      <c r="F77" s="199">
        <v>40940</v>
      </c>
      <c r="G77" s="199">
        <v>41053</v>
      </c>
      <c r="H77" s="198" t="s">
        <v>229</v>
      </c>
    </row>
    <row r="78" spans="1:8" ht="15.75" x14ac:dyDescent="0.2">
      <c r="A78" s="198">
        <v>63</v>
      </c>
      <c r="B78" s="198" t="s">
        <v>628</v>
      </c>
      <c r="C78" s="198" t="s">
        <v>629</v>
      </c>
      <c r="D78" s="198" t="s">
        <v>630</v>
      </c>
      <c r="E78" s="198" t="s">
        <v>631</v>
      </c>
      <c r="F78" s="199">
        <v>40940</v>
      </c>
      <c r="G78" s="199">
        <v>41053</v>
      </c>
      <c r="H78" s="198" t="s">
        <v>230</v>
      </c>
    </row>
    <row r="79" spans="1:8" ht="15.75" x14ac:dyDescent="0.2">
      <c r="A79" s="198">
        <v>64</v>
      </c>
      <c r="B79" s="198" t="s">
        <v>628</v>
      </c>
      <c r="C79" s="198" t="s">
        <v>629</v>
      </c>
      <c r="D79" s="198" t="s">
        <v>630</v>
      </c>
      <c r="E79" s="198" t="s">
        <v>631</v>
      </c>
      <c r="F79" s="199" t="s">
        <v>967</v>
      </c>
      <c r="G79" s="199">
        <v>41053</v>
      </c>
      <c r="H79" s="198" t="s">
        <v>231</v>
      </c>
    </row>
    <row r="80" spans="1:8" ht="31.5" x14ac:dyDescent="0.2">
      <c r="A80" s="198">
        <v>65</v>
      </c>
      <c r="B80" s="198" t="s">
        <v>783</v>
      </c>
      <c r="C80" s="198" t="s">
        <v>784</v>
      </c>
      <c r="D80" s="198" t="s">
        <v>630</v>
      </c>
      <c r="E80" s="198" t="s">
        <v>785</v>
      </c>
      <c r="F80" s="198"/>
      <c r="G80" s="199">
        <v>41953</v>
      </c>
      <c r="H80" s="198" t="s">
        <v>31</v>
      </c>
    </row>
    <row r="81" spans="1:8" ht="31.5" x14ac:dyDescent="0.2">
      <c r="A81" s="198">
        <v>66</v>
      </c>
      <c r="B81" s="198" t="s">
        <v>783</v>
      </c>
      <c r="C81" s="198" t="s">
        <v>784</v>
      </c>
      <c r="D81" s="198" t="s">
        <v>630</v>
      </c>
      <c r="E81" s="198" t="s">
        <v>785</v>
      </c>
      <c r="F81" s="198"/>
      <c r="G81" s="199">
        <v>41953</v>
      </c>
      <c r="H81" s="198" t="s">
        <v>213</v>
      </c>
    </row>
    <row r="82" spans="1:8" ht="31.5" x14ac:dyDescent="0.2">
      <c r="A82" s="198">
        <v>67</v>
      </c>
      <c r="B82" s="198" t="s">
        <v>783</v>
      </c>
      <c r="C82" s="198" t="s">
        <v>784</v>
      </c>
      <c r="D82" s="198" t="s">
        <v>630</v>
      </c>
      <c r="E82" s="198" t="s">
        <v>785</v>
      </c>
      <c r="F82" s="198"/>
      <c r="G82" s="199">
        <v>41953</v>
      </c>
      <c r="H82" s="198" t="s">
        <v>214</v>
      </c>
    </row>
    <row r="83" spans="1:8" ht="31.5" x14ac:dyDescent="0.2">
      <c r="A83" s="198">
        <v>68</v>
      </c>
      <c r="B83" s="198" t="s">
        <v>783</v>
      </c>
      <c r="C83" s="198" t="s">
        <v>784</v>
      </c>
      <c r="D83" s="198" t="s">
        <v>630</v>
      </c>
      <c r="E83" s="198" t="s">
        <v>785</v>
      </c>
      <c r="F83" s="198"/>
      <c r="G83" s="199">
        <v>41953</v>
      </c>
      <c r="H83" s="198" t="s">
        <v>215</v>
      </c>
    </row>
    <row r="84" spans="1:8" ht="31.5" x14ac:dyDescent="0.2">
      <c r="A84" s="198">
        <v>69</v>
      </c>
      <c r="B84" s="198" t="s">
        <v>783</v>
      </c>
      <c r="C84" s="198" t="s">
        <v>784</v>
      </c>
      <c r="D84" s="198" t="s">
        <v>630</v>
      </c>
      <c r="E84" s="198" t="s">
        <v>785</v>
      </c>
      <c r="F84" s="198"/>
      <c r="G84" s="199">
        <v>41953</v>
      </c>
      <c r="H84" s="198" t="s">
        <v>216</v>
      </c>
    </row>
    <row r="85" spans="1:8" ht="31.5" x14ac:dyDescent="0.2">
      <c r="A85" s="198">
        <v>70</v>
      </c>
      <c r="B85" s="198" t="s">
        <v>783</v>
      </c>
      <c r="C85" s="198" t="s">
        <v>784</v>
      </c>
      <c r="D85" s="198" t="s">
        <v>630</v>
      </c>
      <c r="E85" s="198" t="s">
        <v>785</v>
      </c>
      <c r="F85" s="198"/>
      <c r="G85" s="199">
        <v>41953</v>
      </c>
      <c r="H85" s="198" t="s">
        <v>217</v>
      </c>
    </row>
    <row r="86" spans="1:8" ht="31.5" x14ac:dyDescent="0.2">
      <c r="A86" s="198">
        <v>71</v>
      </c>
      <c r="B86" s="198" t="s">
        <v>783</v>
      </c>
      <c r="C86" s="198" t="s">
        <v>784</v>
      </c>
      <c r="D86" s="198" t="s">
        <v>630</v>
      </c>
      <c r="E86" s="198" t="s">
        <v>785</v>
      </c>
      <c r="F86" s="198"/>
      <c r="G86" s="199">
        <v>41953</v>
      </c>
      <c r="H86" s="198" t="s">
        <v>218</v>
      </c>
    </row>
    <row r="87" spans="1:8" ht="31.5" x14ac:dyDescent="0.2">
      <c r="A87" s="198">
        <v>72</v>
      </c>
      <c r="B87" s="198" t="s">
        <v>783</v>
      </c>
      <c r="C87" s="198" t="s">
        <v>784</v>
      </c>
      <c r="D87" s="198" t="s">
        <v>630</v>
      </c>
      <c r="E87" s="198" t="s">
        <v>785</v>
      </c>
      <c r="F87" s="198"/>
      <c r="G87" s="199">
        <v>41953</v>
      </c>
      <c r="H87" s="198" t="s">
        <v>219</v>
      </c>
    </row>
    <row r="88" spans="1:8" ht="31.5" x14ac:dyDescent="0.2">
      <c r="A88" s="198">
        <v>73</v>
      </c>
      <c r="B88" s="198" t="s">
        <v>783</v>
      </c>
      <c r="C88" s="198" t="s">
        <v>784</v>
      </c>
      <c r="D88" s="198" t="s">
        <v>630</v>
      </c>
      <c r="E88" s="198" t="s">
        <v>785</v>
      </c>
      <c r="F88" s="198"/>
      <c r="G88" s="199">
        <v>41953</v>
      </c>
      <c r="H88" s="198" t="s">
        <v>220</v>
      </c>
    </row>
    <row r="89" spans="1:8" ht="31.5" x14ac:dyDescent="0.2">
      <c r="A89" s="198">
        <v>74</v>
      </c>
      <c r="B89" s="198" t="s">
        <v>783</v>
      </c>
      <c r="C89" s="198" t="s">
        <v>784</v>
      </c>
      <c r="D89" s="198" t="s">
        <v>630</v>
      </c>
      <c r="E89" s="198" t="s">
        <v>785</v>
      </c>
      <c r="F89" s="198"/>
      <c r="G89" s="199">
        <v>41953</v>
      </c>
      <c r="H89" s="198" t="s">
        <v>223</v>
      </c>
    </row>
    <row r="90" spans="1:8" ht="31.5" x14ac:dyDescent="0.2">
      <c r="A90" s="198">
        <v>75</v>
      </c>
      <c r="B90" s="198" t="s">
        <v>783</v>
      </c>
      <c r="C90" s="198" t="s">
        <v>784</v>
      </c>
      <c r="D90" s="198" t="s">
        <v>630</v>
      </c>
      <c r="E90" s="198" t="s">
        <v>785</v>
      </c>
      <c r="F90" s="198"/>
      <c r="G90" s="199">
        <v>41953</v>
      </c>
      <c r="H90" s="198" t="s">
        <v>224</v>
      </c>
    </row>
    <row r="91" spans="1:8" ht="31.5" x14ac:dyDescent="0.2">
      <c r="A91" s="198">
        <v>76</v>
      </c>
      <c r="B91" s="198" t="s">
        <v>783</v>
      </c>
      <c r="C91" s="198" t="s">
        <v>784</v>
      </c>
      <c r="D91" s="198" t="s">
        <v>630</v>
      </c>
      <c r="E91" s="198" t="s">
        <v>785</v>
      </c>
      <c r="F91" s="198"/>
      <c r="G91" s="199">
        <v>41953</v>
      </c>
      <c r="H91" s="198" t="s">
        <v>225</v>
      </c>
    </row>
    <row r="92" spans="1:8" ht="31.5" x14ac:dyDescent="0.2">
      <c r="A92" s="198">
        <v>77</v>
      </c>
      <c r="B92" s="198" t="s">
        <v>783</v>
      </c>
      <c r="C92" s="198" t="s">
        <v>784</v>
      </c>
      <c r="D92" s="198" t="s">
        <v>630</v>
      </c>
      <c r="E92" s="198" t="s">
        <v>785</v>
      </c>
      <c r="F92" s="198"/>
      <c r="G92" s="199">
        <v>41953</v>
      </c>
      <c r="H92" s="198" t="s">
        <v>228</v>
      </c>
    </row>
    <row r="93" spans="1:8" ht="31.5" x14ac:dyDescent="0.2">
      <c r="A93" s="198">
        <v>78</v>
      </c>
      <c r="B93" s="198" t="s">
        <v>783</v>
      </c>
      <c r="C93" s="198" t="s">
        <v>784</v>
      </c>
      <c r="D93" s="198" t="s">
        <v>630</v>
      </c>
      <c r="E93" s="198" t="s">
        <v>785</v>
      </c>
      <c r="F93" s="198"/>
      <c r="G93" s="199">
        <v>41953</v>
      </c>
      <c r="H93" s="198" t="s">
        <v>229</v>
      </c>
    </row>
    <row r="94" spans="1:8" ht="31.5" x14ac:dyDescent="0.2">
      <c r="A94" s="198">
        <v>79</v>
      </c>
      <c r="B94" s="198" t="s">
        <v>783</v>
      </c>
      <c r="C94" s="198" t="s">
        <v>784</v>
      </c>
      <c r="D94" s="198" t="s">
        <v>630</v>
      </c>
      <c r="E94" s="198" t="s">
        <v>785</v>
      </c>
      <c r="F94" s="198"/>
      <c r="G94" s="199">
        <v>41953</v>
      </c>
      <c r="H94" s="198" t="s">
        <v>230</v>
      </c>
    </row>
    <row r="95" spans="1:8" ht="31.5" x14ac:dyDescent="0.2">
      <c r="A95" s="198">
        <v>80</v>
      </c>
      <c r="B95" s="198" t="s">
        <v>783</v>
      </c>
      <c r="C95" s="198" t="s">
        <v>784</v>
      </c>
      <c r="D95" s="198" t="s">
        <v>630</v>
      </c>
      <c r="E95" s="198" t="s">
        <v>785</v>
      </c>
      <c r="F95" s="198"/>
      <c r="G95" s="199">
        <v>41953</v>
      </c>
      <c r="H95" s="198" t="s">
        <v>231</v>
      </c>
    </row>
    <row r="96" spans="1:8" customFormat="1" ht="31.5" x14ac:dyDescent="0.2">
      <c r="A96" s="198">
        <v>81</v>
      </c>
      <c r="B96" s="198" t="s">
        <v>632</v>
      </c>
      <c r="C96" s="198"/>
      <c r="D96" s="198" t="s">
        <v>630</v>
      </c>
      <c r="E96" s="198" t="s">
        <v>633</v>
      </c>
      <c r="F96" s="199">
        <v>41114</v>
      </c>
      <c r="G96" s="199">
        <v>41458</v>
      </c>
      <c r="H96" s="198"/>
    </row>
    <row r="97" spans="1:8" customFormat="1" ht="15.75" x14ac:dyDescent="0.2">
      <c r="A97" s="198">
        <v>82</v>
      </c>
      <c r="B97" s="198" t="s">
        <v>632</v>
      </c>
      <c r="C97" s="198"/>
      <c r="D97" s="198" t="s">
        <v>630</v>
      </c>
      <c r="E97" s="198" t="s">
        <v>631</v>
      </c>
      <c r="F97" s="199">
        <v>41455</v>
      </c>
      <c r="G97" s="199">
        <v>41926</v>
      </c>
      <c r="H97" s="198"/>
    </row>
  </sheetData>
  <mergeCells count="10">
    <mergeCell ref="A11:B11"/>
    <mergeCell ref="A4:B4"/>
    <mergeCell ref="A9:B9"/>
    <mergeCell ref="A13:H13"/>
    <mergeCell ref="A1:B1"/>
    <mergeCell ref="A2:B2"/>
    <mergeCell ref="A5:B5"/>
    <mergeCell ref="A6:B6"/>
    <mergeCell ref="A7:B7"/>
    <mergeCell ref="A10:B10"/>
  </mergeCells>
  <pageMargins left="0.7" right="0.7" top="0.75" bottom="0.75" header="0.3" footer="0.3"/>
  <pageSetup paperSize="5" scale="78" fitToHeight="0" orientation="landscape"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06"/>
  <sheetViews>
    <sheetView zoomScaleNormal="100" workbookViewId="0">
      <selection activeCell="F20" sqref="F20"/>
    </sheetView>
  </sheetViews>
  <sheetFormatPr defaultColWidth="9.140625" defaultRowHeight="12.75" x14ac:dyDescent="0.2"/>
  <cols>
    <col min="1" max="1" width="35" style="6" customWidth="1"/>
    <col min="2" max="2" width="53" style="6" customWidth="1"/>
    <col min="3" max="3" width="28.42578125" style="6" customWidth="1"/>
    <col min="4" max="4" width="34.7109375" style="6" customWidth="1"/>
    <col min="5" max="5" width="27.5703125" style="6" customWidth="1"/>
    <col min="6" max="6" width="16.42578125" style="6" customWidth="1"/>
    <col min="7" max="7" width="21.42578125" style="6" customWidth="1"/>
    <col min="8" max="8" width="14" style="6" customWidth="1"/>
    <col min="9" max="9" width="12.42578125" style="6" customWidth="1"/>
    <col min="10" max="10" width="15.7109375" style="6" customWidth="1"/>
    <col min="11" max="16384" width="9.140625" style="6"/>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25.5" x14ac:dyDescent="0.2">
      <c r="A4" s="154" t="s">
        <v>42</v>
      </c>
      <c r="B4" s="3"/>
      <c r="C4" s="155"/>
      <c r="D4" s="155"/>
      <c r="E4" s="155"/>
      <c r="F4" s="155"/>
      <c r="G4" s="155"/>
      <c r="H4" s="155"/>
      <c r="I4" s="155"/>
      <c r="J4" s="155"/>
      <c r="K4" s="155"/>
    </row>
    <row r="5" spans="1:11" x14ac:dyDescent="0.2">
      <c r="A5" s="156" t="s">
        <v>46</v>
      </c>
      <c r="B5" s="35" t="s">
        <v>977</v>
      </c>
      <c r="C5" s="155"/>
      <c r="D5" s="155"/>
      <c r="E5" s="155"/>
      <c r="F5" s="155"/>
      <c r="G5" s="155"/>
      <c r="H5" s="155"/>
      <c r="I5" s="155"/>
      <c r="J5" s="155"/>
      <c r="K5" s="155"/>
    </row>
    <row r="6" spans="1:11" x14ac:dyDescent="0.2">
      <c r="A6" s="156" t="s">
        <v>44</v>
      </c>
      <c r="B6" s="35" t="s">
        <v>852</v>
      </c>
      <c r="C6" s="155"/>
      <c r="D6" s="155"/>
      <c r="E6" s="155"/>
      <c r="F6" s="155"/>
      <c r="G6" s="155"/>
      <c r="H6" s="155"/>
      <c r="I6" s="155"/>
      <c r="J6" s="155"/>
      <c r="K6" s="155"/>
    </row>
    <row r="7" spans="1:11" x14ac:dyDescent="0.2">
      <c r="A7" s="156" t="s">
        <v>45</v>
      </c>
      <c r="B7" s="35" t="s">
        <v>990</v>
      </c>
      <c r="C7" s="156"/>
      <c r="D7" s="155"/>
      <c r="E7" s="155"/>
      <c r="F7" s="155"/>
      <c r="G7" s="155"/>
      <c r="H7" s="155"/>
      <c r="I7" s="155"/>
      <c r="J7" s="155"/>
      <c r="K7" s="155"/>
    </row>
    <row r="8" spans="1:11" x14ac:dyDescent="0.2">
      <c r="A8" s="155"/>
      <c r="B8" s="3"/>
      <c r="C8" s="155"/>
      <c r="D8" s="155"/>
      <c r="E8" s="155"/>
      <c r="F8" s="155"/>
      <c r="G8" s="155"/>
      <c r="H8" s="155"/>
      <c r="I8" s="155"/>
      <c r="J8" s="155"/>
      <c r="K8" s="155"/>
    </row>
    <row r="9" spans="1:1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65.099999999999994"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s="32" customFormat="1" x14ac:dyDescent="0.2">
      <c r="A18" s="11" t="s">
        <v>155</v>
      </c>
      <c r="B18" s="166" t="s">
        <v>451</v>
      </c>
      <c r="C18" s="155"/>
      <c r="D18" s="155"/>
      <c r="E18" s="155"/>
      <c r="F18" s="155"/>
      <c r="G18" s="155"/>
      <c r="H18" s="155"/>
      <c r="I18" s="155"/>
      <c r="J18" s="155"/>
      <c r="K18" s="155"/>
    </row>
    <row r="19" spans="1:11" ht="25.5" x14ac:dyDescent="0.2">
      <c r="A19" s="11" t="s">
        <v>8</v>
      </c>
      <c r="B19" s="166" t="s">
        <v>202</v>
      </c>
      <c r="C19" s="155"/>
      <c r="D19" s="155"/>
      <c r="E19" s="155"/>
      <c r="F19" s="155"/>
      <c r="G19" s="155"/>
      <c r="H19" s="155"/>
      <c r="I19" s="155"/>
      <c r="J19" s="155"/>
      <c r="K19" s="155"/>
    </row>
    <row r="20" spans="1:11" ht="102"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s="32" customFormat="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ht="25.5" x14ac:dyDescent="0.2">
      <c r="A37" s="154" t="s">
        <v>114</v>
      </c>
      <c r="B37" s="1" t="s">
        <v>115</v>
      </c>
      <c r="C37" s="41" t="s">
        <v>116</v>
      </c>
      <c r="D37" s="41" t="s">
        <v>946</v>
      </c>
      <c r="E37" s="41" t="s">
        <v>117</v>
      </c>
      <c r="F37" s="41" t="s">
        <v>947</v>
      </c>
      <c r="G37" s="155"/>
      <c r="H37" s="155"/>
      <c r="I37" s="155"/>
      <c r="J37" s="155"/>
      <c r="K37" s="155"/>
    </row>
    <row r="38" spans="1:11" x14ac:dyDescent="0.2">
      <c r="A38" s="155" t="s">
        <v>111</v>
      </c>
      <c r="B38" s="265" t="s">
        <v>944</v>
      </c>
      <c r="C38" s="266">
        <v>46337</v>
      </c>
      <c r="D38" s="266"/>
      <c r="E38" s="266">
        <v>46643</v>
      </c>
      <c r="F38" s="266"/>
      <c r="G38" s="208"/>
      <c r="H38" s="208"/>
      <c r="I38" s="208"/>
      <c r="J38" s="208"/>
      <c r="K38" s="155"/>
    </row>
    <row r="39" spans="1:11" x14ac:dyDescent="0.2">
      <c r="A39" s="155" t="s">
        <v>112</v>
      </c>
      <c r="B39" s="263" t="s">
        <v>945</v>
      </c>
      <c r="C39" s="266">
        <v>310104</v>
      </c>
      <c r="D39" s="266"/>
      <c r="E39" s="266">
        <v>312148</v>
      </c>
      <c r="F39" s="266"/>
      <c r="G39" s="208"/>
      <c r="H39" s="208"/>
      <c r="I39" s="208"/>
      <c r="J39" s="208"/>
      <c r="K39" s="155"/>
    </row>
    <row r="40" spans="1:11" x14ac:dyDescent="0.2">
      <c r="A40" s="155" t="s">
        <v>113</v>
      </c>
      <c r="B40" s="263"/>
      <c r="C40" s="266">
        <f>SUM(C38:C39)</f>
        <v>356441</v>
      </c>
      <c r="D40" s="266"/>
      <c r="E40" s="267">
        <v>358791</v>
      </c>
      <c r="F40" s="266"/>
      <c r="G40" s="208"/>
      <c r="H40" s="208"/>
      <c r="I40" s="208"/>
      <c r="J40" s="208"/>
      <c r="K40" s="155"/>
    </row>
    <row r="41" spans="1:11" s="268" customFormat="1" ht="40.15" customHeight="1" x14ac:dyDescent="0.2">
      <c r="A41" s="311" t="s">
        <v>948</v>
      </c>
      <c r="B41" s="312"/>
      <c r="C41" s="312"/>
      <c r="D41" s="312"/>
    </row>
    <row r="42" spans="1:11" ht="38.25" x14ac:dyDescent="0.2">
      <c r="A42" s="155" t="s">
        <v>118</v>
      </c>
      <c r="B42" s="60" t="s">
        <v>175</v>
      </c>
      <c r="C42" s="60" t="s">
        <v>254</v>
      </c>
      <c r="D42" s="60" t="s">
        <v>258</v>
      </c>
      <c r="E42" s="60" t="s">
        <v>255</v>
      </c>
      <c r="F42" s="60" t="s">
        <v>256</v>
      </c>
      <c r="G42" s="60" t="s">
        <v>257</v>
      </c>
      <c r="H42" s="60" t="s">
        <v>252</v>
      </c>
      <c r="I42" s="60" t="s">
        <v>253</v>
      </c>
      <c r="J42" s="60" t="s">
        <v>190</v>
      </c>
      <c r="K42" s="155"/>
    </row>
    <row r="43" spans="1:11" ht="14.25" x14ac:dyDescent="0.2">
      <c r="A43" s="154"/>
      <c r="B43" s="171">
        <f>'[3]Final Sheet'!$E$6</f>
        <v>31922.69596604145</v>
      </c>
      <c r="C43" s="172">
        <f>'[3]Final Sheet'!$F$6</f>
        <v>61495.044313125058</v>
      </c>
      <c r="D43" s="172">
        <f>'[3]Final Sheet'!$G$6</f>
        <v>3000</v>
      </c>
      <c r="E43" s="172">
        <v>0</v>
      </c>
      <c r="F43" s="172">
        <v>0</v>
      </c>
      <c r="G43" s="172">
        <v>0</v>
      </c>
      <c r="H43" s="172">
        <f>'[3]Final Sheet'!$K$6</f>
        <v>337667.00127005257</v>
      </c>
      <c r="I43" s="172">
        <v>4206</v>
      </c>
      <c r="J43" s="172">
        <f>'[3]Final Sheet'!$M$6</f>
        <v>434084.74154921906</v>
      </c>
      <c r="K43" s="155"/>
    </row>
    <row r="44" spans="1:11" s="22" customFormat="1" ht="14.25" x14ac:dyDescent="0.2">
      <c r="A44" s="42"/>
      <c r="B44" s="209"/>
      <c r="C44" s="179"/>
      <c r="D44" s="179"/>
      <c r="E44" s="179"/>
      <c r="F44" s="179"/>
      <c r="G44" s="179"/>
      <c r="H44" s="179"/>
      <c r="I44" s="179"/>
      <c r="J44" s="179"/>
      <c r="K44" s="206"/>
    </row>
    <row r="45" spans="1:11" s="21" customFormat="1" ht="14.25" x14ac:dyDescent="0.2">
      <c r="A45" s="210"/>
      <c r="B45" s="176"/>
      <c r="C45" s="181"/>
      <c r="D45" s="181"/>
      <c r="E45" s="181"/>
      <c r="F45" s="181"/>
      <c r="G45" s="181"/>
      <c r="H45" s="181"/>
      <c r="I45" s="181"/>
      <c r="J45" s="181"/>
      <c r="K45" s="211"/>
    </row>
    <row r="46" spans="1:11" s="32" customFormat="1" ht="14.25" x14ac:dyDescent="0.2">
      <c r="A46" s="154" t="s">
        <v>177</v>
      </c>
      <c r="B46" s="209"/>
      <c r="C46" s="179"/>
      <c r="D46" s="179"/>
      <c r="E46" s="179"/>
      <c r="F46" s="179"/>
      <c r="G46" s="179"/>
      <c r="H46" s="179"/>
      <c r="I46" s="179"/>
      <c r="J46" s="179"/>
      <c r="K46" s="155"/>
    </row>
    <row r="47" spans="1:11" ht="39.950000000000003" customHeight="1" x14ac:dyDescent="0.2">
      <c r="A47" s="280" t="s">
        <v>178</v>
      </c>
      <c r="B47" s="280"/>
      <c r="C47" s="280"/>
      <c r="D47" s="280"/>
      <c r="E47" s="280"/>
      <c r="F47" s="280"/>
      <c r="G47" s="280"/>
      <c r="H47" s="280"/>
      <c r="I47" s="280"/>
      <c r="J47" s="280"/>
      <c r="K47" s="155"/>
    </row>
    <row r="48" spans="1:11" x14ac:dyDescent="0.2">
      <c r="A48" s="164" t="s">
        <v>47</v>
      </c>
      <c r="B48" s="164" t="s">
        <v>161</v>
      </c>
      <c r="C48" s="155"/>
      <c r="D48" s="155"/>
      <c r="E48" s="155"/>
      <c r="F48" s="155"/>
      <c r="G48" s="155"/>
      <c r="H48" s="155"/>
      <c r="I48" s="155"/>
      <c r="J48" s="155"/>
      <c r="K48" s="155"/>
    </row>
    <row r="49" spans="1:12" ht="25.5" x14ac:dyDescent="0.2">
      <c r="A49" s="80" t="s">
        <v>337</v>
      </c>
      <c r="B49" s="80" t="s">
        <v>338</v>
      </c>
      <c r="C49" s="155"/>
      <c r="D49" s="155"/>
      <c r="E49" s="155"/>
      <c r="F49" s="155"/>
      <c r="G49" s="155"/>
      <c r="H49" s="155"/>
      <c r="I49" s="155"/>
      <c r="J49" s="155"/>
      <c r="K49" s="155"/>
    </row>
    <row r="50" spans="1:12" x14ac:dyDescent="0.2">
      <c r="A50" s="80" t="s">
        <v>333</v>
      </c>
      <c r="B50" s="80" t="s">
        <v>343</v>
      </c>
      <c r="C50" s="155"/>
      <c r="D50" s="155"/>
      <c r="E50" s="155"/>
      <c r="F50" s="155"/>
      <c r="G50" s="155"/>
      <c r="H50" s="155"/>
      <c r="I50" s="155"/>
      <c r="J50" s="155"/>
      <c r="K50" s="155"/>
    </row>
    <row r="51" spans="1:12" s="32" customFormat="1" ht="25.5" x14ac:dyDescent="0.2">
      <c r="A51" s="80" t="s">
        <v>304</v>
      </c>
      <c r="B51" s="80" t="s">
        <v>344</v>
      </c>
      <c r="C51" s="162"/>
      <c r="D51" s="162"/>
      <c r="E51" s="162"/>
      <c r="F51" s="162"/>
      <c r="G51" s="162"/>
      <c r="H51" s="162"/>
      <c r="I51" s="162"/>
      <c r="J51" s="162"/>
      <c r="K51" s="162"/>
    </row>
    <row r="52" spans="1:12" x14ac:dyDescent="0.2">
      <c r="A52" s="80" t="s">
        <v>305</v>
      </c>
      <c r="B52" s="80" t="s">
        <v>344</v>
      </c>
      <c r="C52" s="206"/>
      <c r="D52" s="206"/>
      <c r="E52" s="206"/>
      <c r="F52" s="206"/>
      <c r="G52" s="206"/>
      <c r="H52" s="206"/>
      <c r="I52" s="206"/>
      <c r="J52" s="206"/>
      <c r="K52" s="206"/>
    </row>
    <row r="53" spans="1:12" x14ac:dyDescent="0.2">
      <c r="A53" s="80" t="s">
        <v>345</v>
      </c>
      <c r="B53" s="80" t="s">
        <v>346</v>
      </c>
      <c r="C53" s="155"/>
      <c r="D53" s="155"/>
      <c r="E53" s="155"/>
      <c r="F53" s="155"/>
      <c r="G53" s="155"/>
      <c r="H53" s="155"/>
      <c r="I53" s="155"/>
      <c r="J53" s="155"/>
      <c r="K53" s="155"/>
    </row>
    <row r="54" spans="1:12" ht="24.95" customHeight="1" x14ac:dyDescent="0.2">
      <c r="A54" s="280" t="s">
        <v>109</v>
      </c>
      <c r="B54" s="280"/>
      <c r="C54" s="280"/>
      <c r="D54" s="280"/>
      <c r="E54" s="280"/>
      <c r="F54" s="280"/>
      <c r="G54" s="280"/>
      <c r="H54" s="280"/>
      <c r="I54" s="280"/>
      <c r="J54" s="280"/>
      <c r="K54" s="155"/>
    </row>
    <row r="55" spans="1:12" ht="38.25" x14ac:dyDescent="0.2">
      <c r="A55" s="42" t="s">
        <v>20</v>
      </c>
      <c r="B55" s="42" t="s">
        <v>108</v>
      </c>
      <c r="C55" s="42" t="s">
        <v>101</v>
      </c>
      <c r="D55" s="42" t="s">
        <v>69</v>
      </c>
      <c r="E55" s="42" t="s">
        <v>70</v>
      </c>
      <c r="F55" s="42" t="s">
        <v>71</v>
      </c>
      <c r="G55" s="42" t="s">
        <v>72</v>
      </c>
      <c r="H55" s="42" t="s">
        <v>67</v>
      </c>
      <c r="I55" s="42" t="s">
        <v>73</v>
      </c>
      <c r="J55" s="42" t="s">
        <v>68</v>
      </c>
      <c r="K55" s="42" t="s">
        <v>107</v>
      </c>
    </row>
    <row r="56" spans="1:12" s="32" customFormat="1" ht="38.25" x14ac:dyDescent="0.2">
      <c r="A56" s="40">
        <v>5</v>
      </c>
      <c r="B56" s="40" t="s">
        <v>241</v>
      </c>
      <c r="C56" s="126"/>
      <c r="D56" s="40">
        <v>1168</v>
      </c>
      <c r="E56" s="40">
        <v>713</v>
      </c>
      <c r="F56" s="40">
        <v>938</v>
      </c>
      <c r="G56" s="40">
        <v>880</v>
      </c>
      <c r="H56" s="40">
        <v>1008</v>
      </c>
      <c r="I56" s="40">
        <v>689</v>
      </c>
      <c r="J56" s="40">
        <v>1008</v>
      </c>
      <c r="K56" s="42" t="s">
        <v>690</v>
      </c>
    </row>
    <row r="57" spans="1:12" s="32" customFormat="1" ht="38.25" x14ac:dyDescent="0.2">
      <c r="A57" s="40">
        <v>5</v>
      </c>
      <c r="B57" s="40" t="s">
        <v>634</v>
      </c>
      <c r="C57" s="126"/>
      <c r="D57" s="40">
        <v>3317</v>
      </c>
      <c r="E57" s="40">
        <v>2419</v>
      </c>
      <c r="F57" s="40">
        <v>2235</v>
      </c>
      <c r="G57" s="40">
        <v>2115</v>
      </c>
      <c r="H57" s="40" t="s">
        <v>453</v>
      </c>
      <c r="I57" s="40">
        <v>2052</v>
      </c>
      <c r="J57" s="40" t="s">
        <v>453</v>
      </c>
      <c r="K57" s="42" t="s">
        <v>692</v>
      </c>
    </row>
    <row r="58" spans="1:12" s="32" customFormat="1" ht="25.5" x14ac:dyDescent="0.2">
      <c r="A58" s="40">
        <v>3</v>
      </c>
      <c r="B58" s="40" t="s">
        <v>488</v>
      </c>
      <c r="C58" s="126"/>
      <c r="D58" s="40">
        <v>255</v>
      </c>
      <c r="E58" s="40">
        <v>255</v>
      </c>
      <c r="F58" s="40">
        <v>263</v>
      </c>
      <c r="G58" s="212">
        <v>174</v>
      </c>
      <c r="H58" s="212">
        <v>175</v>
      </c>
      <c r="I58" s="212">
        <v>153</v>
      </c>
      <c r="J58" s="212">
        <v>175</v>
      </c>
      <c r="K58" s="42" t="s">
        <v>691</v>
      </c>
    </row>
    <row r="59" spans="1:12" s="32" customFormat="1" ht="25.5" x14ac:dyDescent="0.2">
      <c r="A59" s="40">
        <v>3</v>
      </c>
      <c r="B59" s="40" t="s">
        <v>635</v>
      </c>
      <c r="C59" s="126"/>
      <c r="D59" s="128">
        <v>0.86</v>
      </c>
      <c r="E59" s="128">
        <v>0.96</v>
      </c>
      <c r="F59" s="128">
        <v>0.95</v>
      </c>
      <c r="G59" s="126"/>
      <c r="H59" s="126"/>
      <c r="I59" s="126"/>
      <c r="J59" s="126"/>
      <c r="K59" s="42" t="s">
        <v>693</v>
      </c>
    </row>
    <row r="60" spans="1:12" s="121" customFormat="1" ht="25.5" x14ac:dyDescent="0.2">
      <c r="A60" s="40">
        <v>3</v>
      </c>
      <c r="B60" s="40" t="s">
        <v>636</v>
      </c>
      <c r="C60" s="126"/>
      <c r="D60" s="40" t="s">
        <v>639</v>
      </c>
      <c r="E60" s="40" t="s">
        <v>638</v>
      </c>
      <c r="F60" s="128" t="s">
        <v>637</v>
      </c>
      <c r="G60" s="126"/>
      <c r="H60" s="126"/>
      <c r="I60" s="126"/>
      <c r="J60" s="126"/>
      <c r="K60" s="42" t="s">
        <v>694</v>
      </c>
      <c r="L60" s="159"/>
    </row>
    <row r="61" spans="1:12" x14ac:dyDescent="0.2">
      <c r="A61" s="155"/>
      <c r="B61" s="155"/>
      <c r="C61" s="155"/>
      <c r="D61" s="155"/>
      <c r="E61" s="155"/>
      <c r="F61" s="155"/>
      <c r="G61" s="155"/>
      <c r="H61" s="155"/>
      <c r="I61" s="155"/>
      <c r="J61" s="155"/>
      <c r="K61" s="155"/>
    </row>
    <row r="62" spans="1:12" ht="12.75" customHeight="1" x14ac:dyDescent="0.2">
      <c r="A62" s="279" t="s">
        <v>98</v>
      </c>
      <c r="B62" s="279"/>
      <c r="C62" s="155"/>
      <c r="D62" s="155"/>
      <c r="E62" s="155"/>
      <c r="F62" s="155"/>
      <c r="G62" s="155"/>
      <c r="H62" s="155"/>
      <c r="I62" s="155"/>
      <c r="J62" s="155"/>
      <c r="K62" s="155"/>
    </row>
    <row r="63" spans="1:12" ht="12.75" customHeight="1" x14ac:dyDescent="0.2">
      <c r="A63" s="280" t="s">
        <v>96</v>
      </c>
      <c r="B63" s="280"/>
      <c r="C63" s="310" t="s">
        <v>640</v>
      </c>
      <c r="D63" s="310"/>
      <c r="E63" s="310"/>
      <c r="F63" s="310"/>
      <c r="G63" s="310"/>
      <c r="H63" s="310"/>
      <c r="I63" s="310"/>
      <c r="J63" s="310"/>
      <c r="K63" s="155"/>
    </row>
    <row r="64" spans="1:12" ht="12.75" customHeight="1" x14ac:dyDescent="0.2">
      <c r="A64" s="280" t="s">
        <v>93</v>
      </c>
      <c r="B64" s="280"/>
      <c r="C64" s="310" t="s">
        <v>641</v>
      </c>
      <c r="D64" s="310"/>
      <c r="E64" s="310"/>
      <c r="F64" s="310"/>
      <c r="G64" s="310"/>
      <c r="H64" s="310"/>
      <c r="I64" s="310"/>
      <c r="J64" s="310"/>
      <c r="K64" s="155"/>
    </row>
    <row r="65" spans="1:11" ht="12.75" customHeight="1" x14ac:dyDescent="0.2">
      <c r="A65" s="280" t="s">
        <v>99</v>
      </c>
      <c r="B65" s="280"/>
      <c r="C65" s="310" t="s">
        <v>642</v>
      </c>
      <c r="D65" s="310"/>
      <c r="E65" s="310"/>
      <c r="F65" s="310"/>
      <c r="G65" s="310"/>
      <c r="H65" s="310"/>
      <c r="I65" s="310"/>
      <c r="J65" s="310"/>
      <c r="K65" s="155"/>
    </row>
    <row r="66" spans="1:11" ht="12.75" customHeight="1" x14ac:dyDescent="0.2">
      <c r="A66" s="280" t="s">
        <v>94</v>
      </c>
      <c r="B66" s="280"/>
      <c r="C66" s="310" t="s">
        <v>643</v>
      </c>
      <c r="D66" s="310"/>
      <c r="E66" s="310"/>
      <c r="F66" s="310"/>
      <c r="G66" s="310"/>
      <c r="H66" s="310"/>
      <c r="I66" s="310"/>
      <c r="J66" s="310"/>
      <c r="K66" s="155"/>
    </row>
    <row r="67" spans="1:11" ht="12.75" customHeight="1" x14ac:dyDescent="0.2">
      <c r="A67" s="280" t="s">
        <v>866</v>
      </c>
      <c r="B67" s="280"/>
      <c r="C67" s="310" t="s">
        <v>644</v>
      </c>
      <c r="D67" s="310"/>
      <c r="E67" s="310"/>
      <c r="F67" s="310"/>
      <c r="G67" s="310"/>
      <c r="H67" s="310"/>
      <c r="I67" s="310"/>
      <c r="J67" s="310"/>
      <c r="K67" s="155"/>
    </row>
    <row r="68" spans="1:11" ht="12.75" customHeight="1" x14ac:dyDescent="0.2">
      <c r="A68" s="280" t="s">
        <v>95</v>
      </c>
      <c r="B68" s="280"/>
      <c r="C68" s="310" t="s">
        <v>755</v>
      </c>
      <c r="D68" s="310"/>
      <c r="E68" s="310"/>
      <c r="F68" s="310"/>
      <c r="G68" s="310"/>
      <c r="H68" s="310"/>
      <c r="I68" s="310"/>
      <c r="J68" s="310"/>
      <c r="K68" s="155"/>
    </row>
    <row r="69" spans="1:11" ht="12.75" customHeight="1" x14ac:dyDescent="0.2">
      <c r="A69" s="280" t="s">
        <v>100</v>
      </c>
      <c r="B69" s="280"/>
      <c r="C69" s="310" t="s">
        <v>662</v>
      </c>
      <c r="D69" s="310"/>
      <c r="E69" s="310"/>
      <c r="F69" s="310"/>
      <c r="G69" s="310"/>
      <c r="H69" s="310"/>
      <c r="I69" s="310"/>
      <c r="J69" s="310"/>
      <c r="K69" s="155"/>
    </row>
    <row r="70" spans="1:11" ht="12.75" customHeight="1" x14ac:dyDescent="0.2">
      <c r="A70" s="282" t="s">
        <v>97</v>
      </c>
      <c r="B70" s="282"/>
      <c r="C70" s="310"/>
      <c r="D70" s="310"/>
      <c r="E70" s="310"/>
      <c r="F70" s="310"/>
      <c r="G70" s="310"/>
      <c r="H70" s="310"/>
      <c r="I70" s="310"/>
      <c r="J70" s="310"/>
      <c r="K70" s="155"/>
    </row>
    <row r="71" spans="1:11" ht="12.75" customHeight="1" x14ac:dyDescent="0.2">
      <c r="A71" s="307" t="s">
        <v>17</v>
      </c>
      <c r="B71" s="307"/>
      <c r="C71" s="310" t="s">
        <v>270</v>
      </c>
      <c r="D71" s="310"/>
      <c r="E71" s="310"/>
      <c r="F71" s="310"/>
      <c r="G71" s="310"/>
      <c r="H71" s="310"/>
      <c r="I71" s="310"/>
      <c r="J71" s="310"/>
      <c r="K71" s="155"/>
    </row>
    <row r="72" spans="1:11" ht="12.75" customHeight="1" x14ac:dyDescent="0.2">
      <c r="A72" s="307" t="s">
        <v>102</v>
      </c>
      <c r="B72" s="307"/>
      <c r="C72" s="310" t="s">
        <v>265</v>
      </c>
      <c r="D72" s="310"/>
      <c r="E72" s="310"/>
      <c r="F72" s="310"/>
      <c r="G72" s="310"/>
      <c r="H72" s="310"/>
      <c r="I72" s="310"/>
      <c r="J72" s="310"/>
      <c r="K72" s="155"/>
    </row>
    <row r="73" spans="1:11" ht="12.75" customHeight="1" x14ac:dyDescent="0.2">
      <c r="A73" s="308" t="s">
        <v>66</v>
      </c>
      <c r="B73" s="308"/>
      <c r="C73" s="310" t="s">
        <v>645</v>
      </c>
      <c r="D73" s="310"/>
      <c r="E73" s="310"/>
      <c r="F73" s="310"/>
      <c r="G73" s="310"/>
      <c r="H73" s="310"/>
      <c r="I73" s="310"/>
      <c r="J73" s="310"/>
      <c r="K73" s="155"/>
    </row>
    <row r="74" spans="1:11" ht="12.75" customHeight="1" x14ac:dyDescent="0.2">
      <c r="A74" s="309" t="s">
        <v>18</v>
      </c>
      <c r="B74" s="309"/>
      <c r="C74" s="310" t="s">
        <v>646</v>
      </c>
      <c r="D74" s="310"/>
      <c r="E74" s="310"/>
      <c r="F74" s="310"/>
      <c r="G74" s="310"/>
      <c r="H74" s="310"/>
      <c r="I74" s="310"/>
      <c r="J74" s="310"/>
      <c r="K74" s="155"/>
    </row>
    <row r="75" spans="1:11" x14ac:dyDescent="0.2">
      <c r="A75" s="150"/>
      <c r="B75" s="155"/>
      <c r="C75" s="155"/>
      <c r="D75" s="155"/>
      <c r="E75" s="155"/>
      <c r="F75" s="155"/>
      <c r="G75" s="155"/>
      <c r="H75" s="155"/>
      <c r="I75" s="155"/>
      <c r="J75" s="155"/>
      <c r="K75" s="155"/>
    </row>
    <row r="76" spans="1:11" x14ac:dyDescent="0.2">
      <c r="A76" s="162"/>
      <c r="B76" s="162"/>
      <c r="C76" s="162"/>
      <c r="D76" s="162"/>
      <c r="E76" s="162"/>
      <c r="F76" s="162"/>
      <c r="G76" s="162"/>
      <c r="H76" s="162"/>
      <c r="I76" s="162"/>
      <c r="J76" s="162"/>
      <c r="K76" s="162"/>
    </row>
    <row r="77" spans="1:11" s="32" customFormat="1" x14ac:dyDescent="0.2">
      <c r="A77" s="206"/>
      <c r="B77" s="206"/>
      <c r="C77" s="206"/>
      <c r="D77" s="206"/>
      <c r="E77" s="206"/>
      <c r="F77" s="206"/>
      <c r="G77" s="206"/>
      <c r="H77" s="206"/>
      <c r="I77" s="206"/>
      <c r="J77" s="206"/>
      <c r="K77" s="206"/>
    </row>
    <row r="78" spans="1:11" s="32" customFormat="1" x14ac:dyDescent="0.2">
      <c r="A78" s="154" t="s">
        <v>159</v>
      </c>
      <c r="B78" s="155"/>
      <c r="C78" s="155"/>
      <c r="D78" s="155"/>
      <c r="E78" s="155"/>
      <c r="F78" s="155"/>
      <c r="G78" s="155"/>
      <c r="H78" s="155"/>
      <c r="I78" s="155"/>
      <c r="J78" s="155"/>
      <c r="K78" s="155"/>
    </row>
    <row r="79" spans="1:11" s="32" customFormat="1" ht="35.1" customHeight="1" x14ac:dyDescent="0.2">
      <c r="A79" s="280" t="s">
        <v>158</v>
      </c>
      <c r="B79" s="280"/>
      <c r="C79" s="280"/>
      <c r="D79" s="280"/>
      <c r="E79" s="280"/>
      <c r="F79" s="280"/>
      <c r="G79" s="280"/>
      <c r="H79" s="280"/>
      <c r="I79" s="280"/>
      <c r="J79" s="280"/>
      <c r="K79" s="155"/>
    </row>
    <row r="80" spans="1:11" ht="36.75" x14ac:dyDescent="0.2">
      <c r="A80" s="154" t="s">
        <v>61</v>
      </c>
      <c r="B80" s="154" t="s">
        <v>15</v>
      </c>
      <c r="C80" s="154" t="s">
        <v>14</v>
      </c>
      <c r="D80" s="154" t="s">
        <v>13</v>
      </c>
      <c r="E80" s="154" t="s">
        <v>62</v>
      </c>
      <c r="F80" s="154" t="s">
        <v>63</v>
      </c>
      <c r="G80" s="155"/>
      <c r="H80" s="155"/>
      <c r="I80" s="155"/>
      <c r="J80" s="155"/>
      <c r="K80" s="155"/>
    </row>
    <row r="81" spans="1:12" x14ac:dyDescent="0.2">
      <c r="A81" s="36" t="s">
        <v>628</v>
      </c>
      <c r="B81" s="36" t="s">
        <v>629</v>
      </c>
      <c r="C81" s="36" t="s">
        <v>630</v>
      </c>
      <c r="D81" s="36" t="s">
        <v>631</v>
      </c>
      <c r="E81" s="120">
        <v>41847</v>
      </c>
      <c r="F81" s="120">
        <v>42079</v>
      </c>
      <c r="G81" s="206"/>
      <c r="H81" s="155"/>
      <c r="I81" s="155"/>
      <c r="J81" s="155"/>
      <c r="K81" s="155"/>
    </row>
    <row r="82" spans="1:12" x14ac:dyDescent="0.2">
      <c r="A82" s="36" t="s">
        <v>628</v>
      </c>
      <c r="B82" s="36" t="s">
        <v>629</v>
      </c>
      <c r="C82" s="36" t="s">
        <v>630</v>
      </c>
      <c r="D82" s="36" t="s">
        <v>631</v>
      </c>
      <c r="E82" s="120"/>
      <c r="F82" s="120">
        <v>41847</v>
      </c>
      <c r="G82" s="155"/>
      <c r="H82" s="155"/>
      <c r="I82" s="155"/>
      <c r="J82" s="155"/>
      <c r="K82" s="155"/>
    </row>
    <row r="83" spans="1:12" x14ac:dyDescent="0.2">
      <c r="A83" s="36" t="s">
        <v>628</v>
      </c>
      <c r="B83" s="36" t="s">
        <v>629</v>
      </c>
      <c r="C83" s="36" t="s">
        <v>630</v>
      </c>
      <c r="D83" s="36" t="s">
        <v>631</v>
      </c>
      <c r="E83" s="120"/>
      <c r="F83" s="120">
        <v>41441</v>
      </c>
      <c r="G83" s="155"/>
      <c r="H83" s="155"/>
      <c r="I83" s="155"/>
      <c r="J83" s="155"/>
      <c r="K83" s="155"/>
    </row>
    <row r="84" spans="1:12" s="32" customFormat="1" x14ac:dyDescent="0.2">
      <c r="A84" s="36" t="s">
        <v>628</v>
      </c>
      <c r="B84" s="36" t="s">
        <v>629</v>
      </c>
      <c r="C84" s="36" t="s">
        <v>630</v>
      </c>
      <c r="D84" s="36" t="s">
        <v>631</v>
      </c>
      <c r="E84" s="120"/>
      <c r="F84" s="120">
        <v>41053</v>
      </c>
      <c r="G84" s="155"/>
      <c r="H84" s="155"/>
      <c r="I84" s="155"/>
      <c r="J84" s="155"/>
      <c r="K84" s="155"/>
    </row>
    <row r="85" spans="1:12" s="32" customFormat="1" x14ac:dyDescent="0.2">
      <c r="A85" s="36" t="s">
        <v>783</v>
      </c>
      <c r="B85" s="36" t="s">
        <v>784</v>
      </c>
      <c r="C85" s="36" t="s">
        <v>630</v>
      </c>
      <c r="D85" s="36" t="s">
        <v>785</v>
      </c>
      <c r="E85" s="36"/>
      <c r="F85" s="120">
        <v>41953</v>
      </c>
      <c r="G85" s="155"/>
      <c r="H85" s="162"/>
      <c r="I85" s="162"/>
      <c r="J85" s="162"/>
      <c r="K85" s="162"/>
    </row>
    <row r="86" spans="1:12" s="32" customFormat="1" x14ac:dyDescent="0.2">
      <c r="A86" s="162"/>
      <c r="B86" s="162"/>
      <c r="C86" s="162"/>
      <c r="D86" s="162"/>
      <c r="E86" s="162"/>
      <c r="F86" s="162"/>
      <c r="G86" s="162"/>
      <c r="H86" s="206"/>
      <c r="I86" s="206"/>
      <c r="J86" s="206"/>
      <c r="K86" s="206"/>
    </row>
    <row r="87" spans="1:12" s="32" customFormat="1" x14ac:dyDescent="0.2">
      <c r="A87" s="206"/>
      <c r="B87" s="206"/>
      <c r="C87" s="206"/>
      <c r="D87" s="206"/>
      <c r="E87" s="206"/>
      <c r="F87" s="206"/>
      <c r="G87" s="206"/>
      <c r="H87" s="155"/>
      <c r="I87" s="155"/>
      <c r="J87" s="155"/>
      <c r="K87" s="155"/>
    </row>
    <row r="88" spans="1:12" s="32" customFormat="1" ht="12.75" customHeight="1" x14ac:dyDescent="0.2">
      <c r="A88" s="154" t="s">
        <v>156</v>
      </c>
      <c r="B88" s="155"/>
      <c r="C88" s="155"/>
      <c r="D88" s="155"/>
      <c r="E88" s="155"/>
      <c r="F88" s="155"/>
      <c r="G88" s="155"/>
      <c r="H88" s="155"/>
      <c r="I88" s="155"/>
      <c r="J88" s="155"/>
      <c r="K88" s="155"/>
    </row>
    <row r="89" spans="1:12" ht="65.099999999999994" customHeight="1" x14ac:dyDescent="0.2">
      <c r="A89" s="280" t="s">
        <v>158</v>
      </c>
      <c r="B89" s="280"/>
      <c r="C89" s="280"/>
      <c r="D89" s="280"/>
      <c r="E89" s="280"/>
      <c r="F89" s="155"/>
      <c r="G89" s="155"/>
      <c r="H89" s="155"/>
      <c r="I89" s="155"/>
      <c r="J89" s="155"/>
      <c r="K89" s="155"/>
    </row>
    <row r="90" spans="1:12" x14ac:dyDescent="0.2">
      <c r="A90" s="154" t="s">
        <v>55</v>
      </c>
      <c r="B90" s="164" t="s">
        <v>59</v>
      </c>
      <c r="C90" s="154" t="s">
        <v>56</v>
      </c>
      <c r="D90" s="154" t="s">
        <v>57</v>
      </c>
      <c r="E90" s="164" t="s">
        <v>58</v>
      </c>
      <c r="F90" s="155"/>
      <c r="G90" s="155"/>
      <c r="H90" s="155"/>
      <c r="I90" s="155"/>
      <c r="J90" s="155"/>
      <c r="K90" s="155"/>
    </row>
    <row r="91" spans="1:12" ht="127.5" x14ac:dyDescent="0.2">
      <c r="A91" s="234" t="s">
        <v>902</v>
      </c>
      <c r="B91" s="234" t="s">
        <v>903</v>
      </c>
      <c r="C91" s="234" t="s">
        <v>904</v>
      </c>
      <c r="D91" s="234" t="s">
        <v>905</v>
      </c>
      <c r="E91" s="234" t="s">
        <v>417</v>
      </c>
      <c r="F91" s="155"/>
      <c r="G91" s="155"/>
      <c r="H91" s="155"/>
      <c r="I91" s="155"/>
      <c r="J91" s="155"/>
      <c r="K91" s="155"/>
    </row>
    <row r="92" spans="1:12" x14ac:dyDescent="0.2">
      <c r="A92" s="155"/>
      <c r="B92" s="155"/>
      <c r="C92" s="155"/>
      <c r="D92" s="155"/>
      <c r="E92" s="155"/>
      <c r="F92" s="155"/>
      <c r="G92" s="155"/>
      <c r="H92" s="162"/>
      <c r="I92" s="162"/>
      <c r="J92" s="162"/>
      <c r="K92" s="162"/>
    </row>
    <row r="93" spans="1:12" s="32" customFormat="1" x14ac:dyDescent="0.2">
      <c r="A93" s="162"/>
      <c r="B93" s="162"/>
      <c r="C93" s="162"/>
      <c r="D93" s="162"/>
      <c r="E93" s="162"/>
      <c r="F93" s="162"/>
      <c r="G93" s="162"/>
      <c r="H93" s="213"/>
      <c r="I93" s="213"/>
      <c r="J93" s="213"/>
      <c r="K93" s="213"/>
    </row>
    <row r="94" spans="1:12" x14ac:dyDescent="0.2">
      <c r="A94" s="213"/>
      <c r="B94" s="213"/>
      <c r="C94" s="213"/>
      <c r="D94" s="213"/>
      <c r="E94" s="213"/>
      <c r="F94" s="213"/>
      <c r="G94" s="213"/>
      <c r="H94" s="155"/>
      <c r="I94" s="155"/>
      <c r="J94" s="155"/>
      <c r="K94" s="155"/>
    </row>
    <row r="95" spans="1:12" ht="12.75" customHeight="1" x14ac:dyDescent="0.2">
      <c r="A95" s="154" t="s">
        <v>151</v>
      </c>
      <c r="B95" s="155"/>
      <c r="C95" s="155"/>
      <c r="D95" s="155"/>
      <c r="E95" s="155"/>
      <c r="F95" s="155"/>
      <c r="G95" s="155"/>
      <c r="H95" s="155"/>
      <c r="I95" s="155"/>
      <c r="J95" s="155"/>
      <c r="K95" s="155"/>
    </row>
    <row r="96" spans="1:12" s="174" customFormat="1" ht="60" customHeight="1" x14ac:dyDescent="0.2">
      <c r="A96" s="280" t="s">
        <v>157</v>
      </c>
      <c r="B96" s="280"/>
      <c r="C96" s="280"/>
      <c r="D96" s="280"/>
      <c r="E96" s="161"/>
      <c r="F96" s="161"/>
      <c r="G96" s="161"/>
      <c r="H96" s="161"/>
      <c r="I96" s="161"/>
      <c r="J96" s="161"/>
      <c r="K96" s="161"/>
      <c r="L96" s="175"/>
    </row>
    <row r="97" spans="1:11" s="32" customFormat="1" ht="25.5" x14ac:dyDescent="0.2">
      <c r="A97" s="154" t="s">
        <v>149</v>
      </c>
      <c r="B97" s="154" t="s">
        <v>4</v>
      </c>
      <c r="C97" s="164"/>
      <c r="D97" s="164"/>
      <c r="E97" s="164"/>
      <c r="F97" s="213"/>
      <c r="G97" s="213"/>
      <c r="H97" s="214"/>
      <c r="I97" s="214"/>
      <c r="J97" s="214"/>
      <c r="K97" s="155"/>
    </row>
    <row r="98" spans="1:11" s="32" customFormat="1" ht="120" customHeight="1" x14ac:dyDescent="0.2">
      <c r="A98" s="36" t="s">
        <v>194</v>
      </c>
      <c r="B98" s="313" t="s">
        <v>296</v>
      </c>
      <c r="C98" s="314"/>
      <c r="D98" s="215"/>
      <c r="E98" s="216"/>
      <c r="F98" s="214"/>
      <c r="G98" s="214"/>
      <c r="H98" s="214"/>
      <c r="I98" s="214"/>
      <c r="J98" s="214"/>
      <c r="K98" s="155"/>
    </row>
    <row r="99" spans="1:11" s="32" customFormat="1" x14ac:dyDescent="0.2">
      <c r="A99" s="154"/>
      <c r="B99" s="154"/>
      <c r="C99" s="215"/>
      <c r="D99" s="215"/>
      <c r="E99" s="216"/>
      <c r="F99" s="214"/>
      <c r="G99" s="214"/>
      <c r="H99" s="155"/>
      <c r="I99" s="155"/>
      <c r="J99" s="155"/>
      <c r="K99" s="155"/>
    </row>
    <row r="100" spans="1:11" s="32" customFormat="1" x14ac:dyDescent="0.2">
      <c r="A100" s="154" t="s">
        <v>153</v>
      </c>
      <c r="B100" s="154"/>
      <c r="C100" s="154"/>
      <c r="D100" s="154"/>
      <c r="E100" s="154"/>
      <c r="F100" s="154"/>
      <c r="G100" s="155"/>
      <c r="H100" s="155"/>
      <c r="I100" s="155"/>
      <c r="J100" s="155"/>
      <c r="K100" s="155"/>
    </row>
    <row r="101" spans="1:11" s="32" customFormat="1" ht="65.099999999999994" customHeight="1" x14ac:dyDescent="0.2">
      <c r="A101" s="280" t="s">
        <v>152</v>
      </c>
      <c r="B101" s="280"/>
      <c r="C101" s="280"/>
      <c r="D101" s="280"/>
      <c r="E101" s="154"/>
      <c r="F101" s="154"/>
      <c r="G101" s="155"/>
      <c r="H101" s="155"/>
      <c r="I101" s="155"/>
      <c r="J101" s="155"/>
      <c r="K101" s="155"/>
    </row>
    <row r="102" spans="1:11" ht="25.5" x14ac:dyDescent="0.2">
      <c r="A102" s="154" t="s">
        <v>1</v>
      </c>
      <c r="B102" s="154" t="s">
        <v>4</v>
      </c>
      <c r="C102" s="154" t="s">
        <v>49</v>
      </c>
      <c r="D102" s="164" t="s">
        <v>119</v>
      </c>
      <c r="E102" s="164" t="s">
        <v>7</v>
      </c>
      <c r="F102" s="155"/>
      <c r="G102" s="155"/>
      <c r="H102" s="155"/>
      <c r="I102" s="155"/>
      <c r="J102" s="155"/>
      <c r="K102" s="155"/>
    </row>
    <row r="103" spans="1:11" x14ac:dyDescent="0.2">
      <c r="A103" s="165" t="s">
        <v>453</v>
      </c>
      <c r="B103" s="165"/>
      <c r="C103" s="37"/>
      <c r="D103" s="37"/>
      <c r="E103" s="165"/>
      <c r="F103" s="166"/>
      <c r="G103" s="166"/>
      <c r="H103" s="214"/>
      <c r="I103" s="214"/>
      <c r="J103" s="214"/>
      <c r="K103" s="155"/>
    </row>
    <row r="104" spans="1:11" x14ac:dyDescent="0.2">
      <c r="A104" s="155"/>
      <c r="B104" s="155"/>
      <c r="C104" s="215"/>
      <c r="D104" s="215"/>
      <c r="E104" s="216"/>
      <c r="F104" s="214"/>
      <c r="G104" s="214"/>
      <c r="H104" s="155"/>
      <c r="I104" s="155"/>
      <c r="J104" s="155"/>
      <c r="K104" s="155"/>
    </row>
    <row r="105" spans="1:11" s="32" customFormat="1" x14ac:dyDescent="0.2">
      <c r="A105" s="16"/>
      <c r="B105" s="16"/>
      <c r="C105" s="6"/>
      <c r="D105" s="6"/>
      <c r="E105" s="6"/>
      <c r="F105" s="6"/>
      <c r="G105" s="6"/>
      <c r="H105" s="16"/>
      <c r="I105" s="16"/>
      <c r="J105" s="16"/>
      <c r="K105" s="16"/>
    </row>
    <row r="106" spans="1:11" x14ac:dyDescent="0.2">
      <c r="C106" s="16"/>
      <c r="D106" s="16"/>
      <c r="E106" s="16"/>
      <c r="F106" s="16"/>
      <c r="G106" s="16"/>
    </row>
  </sheetData>
  <mergeCells count="34">
    <mergeCell ref="B98:C98"/>
    <mergeCell ref="A68:B68"/>
    <mergeCell ref="A96:D96"/>
    <mergeCell ref="A101:D101"/>
    <mergeCell ref="C66:J66"/>
    <mergeCell ref="C67:J67"/>
    <mergeCell ref="C68:J68"/>
    <mergeCell ref="C69:J69"/>
    <mergeCell ref="A89:E89"/>
    <mergeCell ref="A79:J79"/>
    <mergeCell ref="C71:J71"/>
    <mergeCell ref="C72:J72"/>
    <mergeCell ref="C73:J73"/>
    <mergeCell ref="C74:J74"/>
    <mergeCell ref="A67:B67"/>
    <mergeCell ref="A66:B66"/>
    <mergeCell ref="A13:K13"/>
    <mergeCell ref="A65:B65"/>
    <mergeCell ref="A64:B64"/>
    <mergeCell ref="A63:B63"/>
    <mergeCell ref="A54:J54"/>
    <mergeCell ref="A62:B62"/>
    <mergeCell ref="C63:J63"/>
    <mergeCell ref="C64:J64"/>
    <mergeCell ref="C65:J65"/>
    <mergeCell ref="A47:J47"/>
    <mergeCell ref="A41:D41"/>
    <mergeCell ref="A72:B72"/>
    <mergeCell ref="A73:B73"/>
    <mergeCell ref="A74:B74"/>
    <mergeCell ref="A69:B69"/>
    <mergeCell ref="C70:J70"/>
    <mergeCell ref="A71:B71"/>
    <mergeCell ref="A70:B70"/>
  </mergeCells>
  <conditionalFormatting sqref="B43:B46">
    <cfRule type="expression" dxfId="191" priority="16">
      <formula>#REF!="G"</formula>
    </cfRule>
    <cfRule type="expression" dxfId="190" priority="17">
      <formula>#REF!="S"</formula>
    </cfRule>
    <cfRule type="expression" dxfId="189" priority="18">
      <formula>#REF!="O"</formula>
    </cfRule>
  </conditionalFormatting>
  <conditionalFormatting sqref="E42:G42">
    <cfRule type="expression" dxfId="188" priority="13">
      <formula>#REF!="G"</formula>
    </cfRule>
    <cfRule type="expression" dxfId="187" priority="14">
      <formula>#REF!="S"</formula>
    </cfRule>
    <cfRule type="expression" dxfId="186" priority="15">
      <formula>#REF!="O"</formula>
    </cfRule>
  </conditionalFormatting>
  <conditionalFormatting sqref="D42">
    <cfRule type="expression" dxfId="185" priority="10">
      <formula>#REF!="G"</formula>
    </cfRule>
    <cfRule type="expression" dxfId="184" priority="11">
      <formula>#REF!="S"</formula>
    </cfRule>
    <cfRule type="expression" dxfId="183" priority="12">
      <formula>#REF!="O"</formula>
    </cfRule>
  </conditionalFormatting>
  <dataValidations count="1">
    <dataValidation type="list" allowBlank="1" showInputMessage="1" showErrorMessage="1" sqref="E103:E104 E98:E99">
      <formula1>Eval</formula1>
    </dataValidation>
  </dataValidations>
  <pageMargins left="0.7" right="0.7" top="0.75" bottom="0.75" header="0.3" footer="0.3"/>
  <pageSetup paperSize="5" scale="59" fitToHeight="0" orientation="landscape"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7"/>
  <sheetViews>
    <sheetView topLeftCell="A47" zoomScaleNormal="100" workbookViewId="0">
      <selection activeCell="C64" sqref="C64"/>
    </sheetView>
  </sheetViews>
  <sheetFormatPr defaultColWidth="9.140625" defaultRowHeight="12.75" x14ac:dyDescent="0.2"/>
  <cols>
    <col min="1" max="1" width="35" style="32" customWidth="1"/>
    <col min="2" max="2" width="48.42578125" style="32" customWidth="1"/>
    <col min="3" max="3" width="27" style="32" customWidth="1"/>
    <col min="4" max="4" width="29.85546875" style="32" customWidth="1"/>
    <col min="5" max="5" width="27.140625" style="32" customWidth="1"/>
    <col min="6" max="6" width="26.7109375" style="32" customWidth="1"/>
    <col min="7" max="7" width="19.42578125" style="32" customWidth="1"/>
    <col min="8" max="8" width="11" style="32" customWidth="1"/>
    <col min="9" max="9" width="9.140625" style="32"/>
    <col min="10" max="10" width="11.425781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213</v>
      </c>
      <c r="C18" s="155"/>
      <c r="D18" s="155"/>
      <c r="E18" s="155"/>
      <c r="F18" s="155"/>
      <c r="G18" s="155"/>
      <c r="H18" s="155"/>
      <c r="I18" s="155"/>
      <c r="J18" s="155"/>
      <c r="K18" s="155"/>
    </row>
    <row r="19" spans="1:11" x14ac:dyDescent="0.2">
      <c r="A19" s="11" t="s">
        <v>8</v>
      </c>
      <c r="B19" s="166" t="s">
        <v>203</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112908</v>
      </c>
      <c r="D38" s="266"/>
      <c r="E38" s="266">
        <v>110898</v>
      </c>
      <c r="F38" s="266"/>
      <c r="G38" s="208"/>
      <c r="H38" s="208"/>
      <c r="I38" s="208"/>
      <c r="J38" s="208"/>
      <c r="K38" s="155"/>
    </row>
    <row r="39" spans="1:11" x14ac:dyDescent="0.2">
      <c r="A39" s="155" t="s">
        <v>112</v>
      </c>
      <c r="B39" s="263" t="s">
        <v>945</v>
      </c>
      <c r="C39" s="266">
        <v>755614</v>
      </c>
      <c r="D39" s="266"/>
      <c r="E39" s="266">
        <v>742164</v>
      </c>
      <c r="F39" s="266"/>
      <c r="G39" s="208"/>
      <c r="H39" s="208"/>
      <c r="I39" s="208"/>
      <c r="J39" s="208"/>
      <c r="K39" s="155"/>
    </row>
    <row r="40" spans="1:11" x14ac:dyDescent="0.2">
      <c r="A40" s="155" t="s">
        <v>113</v>
      </c>
      <c r="B40" s="263"/>
      <c r="C40" s="266">
        <f>SUM(C38:C39)</f>
        <v>868522</v>
      </c>
      <c r="D40" s="266"/>
      <c r="E40" s="267">
        <v>853062</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4"/>
      <c r="B43" s="171">
        <f>'[3]Final Sheet'!$E$7</f>
        <v>75670.341586163544</v>
      </c>
      <c r="C43" s="171">
        <f>'[3]Final Sheet'!$F$7</f>
        <v>161932.62777815395</v>
      </c>
      <c r="D43" s="171">
        <f>'[3]Final Sheet'!$G$7</f>
        <v>1500</v>
      </c>
      <c r="E43" s="171"/>
      <c r="F43" s="171"/>
      <c r="G43" s="171"/>
      <c r="H43" s="171">
        <f>'[3]Final Sheet'!$K$7</f>
        <v>792754.7666807127</v>
      </c>
      <c r="I43" s="171">
        <v>7078</v>
      </c>
      <c r="J43" s="171">
        <f>'[3]Final Sheet'!$M$7</f>
        <v>1031857.7360450302</v>
      </c>
      <c r="K43" s="155"/>
    </row>
    <row r="44" spans="1:11" x14ac:dyDescent="0.2">
      <c r="A44" s="154"/>
      <c r="B44" s="171"/>
      <c r="C44" s="171"/>
      <c r="D44" s="171"/>
      <c r="E44" s="171"/>
      <c r="F44" s="171"/>
      <c r="G44" s="171"/>
      <c r="H44" s="171"/>
      <c r="I44" s="171"/>
      <c r="J44" s="171"/>
      <c r="K44" s="155"/>
    </row>
    <row r="45" spans="1:11" ht="12.75" customHeight="1" x14ac:dyDescent="0.2">
      <c r="A45" s="154" t="s">
        <v>177</v>
      </c>
      <c r="B45" s="176"/>
      <c r="C45" s="176"/>
      <c r="D45" s="176"/>
      <c r="E45" s="176"/>
      <c r="F45" s="176"/>
      <c r="G45" s="176"/>
      <c r="H45" s="176"/>
      <c r="I45" s="176"/>
      <c r="J45" s="176"/>
      <c r="K45" s="155"/>
    </row>
    <row r="46" spans="1:11" ht="27" customHeight="1" x14ac:dyDescent="0.2">
      <c r="A46" s="280" t="s">
        <v>178</v>
      </c>
      <c r="B46" s="280"/>
      <c r="C46" s="280"/>
      <c r="D46" s="280"/>
      <c r="E46" s="280"/>
      <c r="F46" s="280"/>
      <c r="G46" s="280"/>
      <c r="H46" s="280"/>
      <c r="I46" s="280"/>
      <c r="J46" s="280"/>
      <c r="K46" s="155"/>
    </row>
    <row r="47" spans="1:11" x14ac:dyDescent="0.2">
      <c r="A47" s="164" t="s">
        <v>47</v>
      </c>
      <c r="B47" s="164" t="s">
        <v>161</v>
      </c>
      <c r="C47" s="155"/>
      <c r="D47" s="155"/>
      <c r="E47" s="155"/>
      <c r="F47" s="155"/>
      <c r="G47" s="155"/>
      <c r="H47" s="155"/>
      <c r="I47" s="155"/>
      <c r="J47" s="155"/>
      <c r="K47" s="155"/>
    </row>
    <row r="48" spans="1:11" x14ac:dyDescent="0.2">
      <c r="A48" s="166" t="s">
        <v>453</v>
      </c>
      <c r="B48" s="166"/>
      <c r="C48" s="155"/>
      <c r="D48" s="155"/>
      <c r="E48" s="155"/>
      <c r="F48" s="155"/>
      <c r="G48" s="155"/>
      <c r="H48" s="155"/>
      <c r="I48" s="155"/>
      <c r="J48" s="155"/>
      <c r="K48" s="155"/>
    </row>
    <row r="49" spans="1:11" x14ac:dyDescent="0.2">
      <c r="A49" s="155"/>
      <c r="B49" s="155"/>
      <c r="C49" s="155"/>
      <c r="D49" s="155"/>
      <c r="E49" s="155"/>
      <c r="F49" s="155"/>
      <c r="G49" s="155"/>
      <c r="H49" s="155"/>
      <c r="I49" s="155"/>
      <c r="J49" s="155"/>
      <c r="K49" s="162"/>
    </row>
    <row r="50" spans="1:11" x14ac:dyDescent="0.2">
      <c r="A50" s="162"/>
      <c r="B50" s="162"/>
      <c r="C50" s="162"/>
      <c r="D50" s="162"/>
      <c r="E50" s="162"/>
      <c r="F50" s="162"/>
      <c r="G50" s="162"/>
      <c r="H50" s="162"/>
      <c r="I50" s="162"/>
      <c r="J50" s="162"/>
      <c r="K50" s="206"/>
    </row>
    <row r="51" spans="1:11" x14ac:dyDescent="0.2">
      <c r="A51" s="206"/>
      <c r="B51" s="206"/>
      <c r="C51" s="206"/>
      <c r="D51" s="206"/>
      <c r="E51" s="206"/>
      <c r="F51" s="206"/>
      <c r="G51" s="206"/>
      <c r="H51" s="206"/>
      <c r="I51" s="206"/>
      <c r="J51" s="206"/>
      <c r="K51" s="155"/>
    </row>
    <row r="52" spans="1:11" ht="27" customHeight="1" x14ac:dyDescent="0.2">
      <c r="A52" s="154" t="s">
        <v>103</v>
      </c>
      <c r="B52" s="155"/>
      <c r="C52" s="155"/>
      <c r="D52" s="155"/>
      <c r="E52" s="155"/>
      <c r="F52" s="155"/>
      <c r="G52" s="155"/>
      <c r="H52" s="155"/>
      <c r="I52" s="155"/>
      <c r="J52" s="155"/>
      <c r="K52" s="155"/>
    </row>
    <row r="53" spans="1:11" x14ac:dyDescent="0.2">
      <c r="A53" s="280" t="s">
        <v>109</v>
      </c>
      <c r="B53" s="280"/>
      <c r="C53" s="280"/>
      <c r="D53" s="280"/>
      <c r="E53" s="280"/>
      <c r="F53" s="280"/>
      <c r="G53" s="280"/>
      <c r="H53" s="280"/>
      <c r="I53" s="280"/>
      <c r="J53" s="280"/>
    </row>
    <row r="54" spans="1:11" ht="38.25" x14ac:dyDescent="0.2">
      <c r="A54" s="42" t="s">
        <v>20</v>
      </c>
      <c r="B54" s="42" t="s">
        <v>108</v>
      </c>
      <c r="C54" s="42" t="s">
        <v>101</v>
      </c>
      <c r="D54" s="42" t="s">
        <v>69</v>
      </c>
      <c r="E54" s="42" t="s">
        <v>70</v>
      </c>
      <c r="F54" s="42" t="s">
        <v>71</v>
      </c>
      <c r="G54" s="42" t="s">
        <v>72</v>
      </c>
      <c r="H54" s="42" t="s">
        <v>67</v>
      </c>
      <c r="I54" s="42" t="s">
        <v>73</v>
      </c>
      <c r="J54" s="42" t="s">
        <v>68</v>
      </c>
      <c r="K54" s="42" t="s">
        <v>107</v>
      </c>
    </row>
    <row r="55" spans="1:11" ht="38.25" x14ac:dyDescent="0.2">
      <c r="A55" s="137">
        <v>5</v>
      </c>
      <c r="B55" s="137" t="s">
        <v>246</v>
      </c>
      <c r="C55" s="127"/>
      <c r="D55" s="36">
        <v>3317</v>
      </c>
      <c r="E55" s="36">
        <v>2419</v>
      </c>
      <c r="F55" s="36">
        <v>2235</v>
      </c>
      <c r="G55" s="36">
        <v>2115</v>
      </c>
      <c r="H55" s="36" t="s">
        <v>453</v>
      </c>
      <c r="I55" s="36">
        <v>2052</v>
      </c>
      <c r="J55" s="36" t="s">
        <v>453</v>
      </c>
      <c r="K55" s="36" t="s">
        <v>696</v>
      </c>
    </row>
    <row r="56" spans="1:11" ht="38.25" x14ac:dyDescent="0.2">
      <c r="A56" s="137">
        <v>5</v>
      </c>
      <c r="B56" s="137" t="s">
        <v>242</v>
      </c>
      <c r="C56" s="127"/>
      <c r="D56" s="36">
        <v>255</v>
      </c>
      <c r="E56" s="36">
        <v>255</v>
      </c>
      <c r="F56" s="36">
        <v>263</v>
      </c>
      <c r="G56" s="36">
        <v>174</v>
      </c>
      <c r="H56" s="36">
        <v>175</v>
      </c>
      <c r="I56" s="36">
        <v>153</v>
      </c>
      <c r="J56" s="36">
        <v>175</v>
      </c>
      <c r="K56" s="36" t="s">
        <v>695</v>
      </c>
    </row>
    <row r="57" spans="1:11" ht="25.5" x14ac:dyDescent="0.2">
      <c r="A57" s="40">
        <v>5</v>
      </c>
      <c r="B57" s="40" t="s">
        <v>241</v>
      </c>
      <c r="C57" s="126"/>
      <c r="D57" s="40">
        <v>1168</v>
      </c>
      <c r="E57" s="40">
        <v>713</v>
      </c>
      <c r="F57" s="40">
        <v>938</v>
      </c>
      <c r="G57" s="40">
        <v>880</v>
      </c>
      <c r="H57" s="40">
        <v>1008</v>
      </c>
      <c r="I57" s="40">
        <v>689</v>
      </c>
      <c r="J57" s="40">
        <v>1008</v>
      </c>
      <c r="K57" s="39" t="s">
        <v>697</v>
      </c>
    </row>
    <row r="58" spans="1:11" ht="25.5" x14ac:dyDescent="0.2">
      <c r="A58" s="137">
        <v>2</v>
      </c>
      <c r="B58" s="137" t="s">
        <v>650</v>
      </c>
      <c r="C58" s="127"/>
      <c r="D58" s="36">
        <v>366</v>
      </c>
      <c r="E58" s="36">
        <v>290</v>
      </c>
      <c r="F58" s="36">
        <v>410</v>
      </c>
      <c r="G58" s="127"/>
      <c r="H58" s="127"/>
      <c r="I58" s="127"/>
      <c r="J58" s="127"/>
      <c r="K58" s="36" t="s">
        <v>699</v>
      </c>
    </row>
    <row r="59" spans="1:11" ht="25.5" x14ac:dyDescent="0.2">
      <c r="A59" s="137">
        <v>3</v>
      </c>
      <c r="B59" s="137" t="s">
        <v>496</v>
      </c>
      <c r="C59" s="127"/>
      <c r="D59" s="36">
        <v>45</v>
      </c>
      <c r="E59" s="36" t="s">
        <v>598</v>
      </c>
      <c r="F59" s="36">
        <v>46</v>
      </c>
      <c r="G59" s="127"/>
      <c r="H59" s="127"/>
      <c r="I59" s="127"/>
      <c r="J59" s="127"/>
      <c r="K59" s="36" t="s">
        <v>698</v>
      </c>
    </row>
    <row r="60" spans="1:11" ht="25.5" x14ac:dyDescent="0.2">
      <c r="A60" s="137">
        <v>3</v>
      </c>
      <c r="B60" s="137" t="s">
        <v>648</v>
      </c>
      <c r="C60" s="127"/>
      <c r="D60" s="129">
        <v>0.86</v>
      </c>
      <c r="E60" s="129">
        <v>0.96</v>
      </c>
      <c r="F60" s="129">
        <v>0.95</v>
      </c>
      <c r="G60" s="127"/>
      <c r="H60" s="127"/>
      <c r="I60" s="127"/>
      <c r="J60" s="127"/>
      <c r="K60" s="36" t="s">
        <v>700</v>
      </c>
    </row>
    <row r="61" spans="1:11" ht="25.5" x14ac:dyDescent="0.2">
      <c r="A61" s="137">
        <v>3</v>
      </c>
      <c r="B61" s="137" t="s">
        <v>879</v>
      </c>
      <c r="C61" s="127"/>
      <c r="D61" s="36" t="s">
        <v>647</v>
      </c>
      <c r="E61" s="36" t="s">
        <v>649</v>
      </c>
      <c r="F61" s="36" t="s">
        <v>651</v>
      </c>
      <c r="G61" s="127"/>
      <c r="H61" s="127"/>
      <c r="I61" s="127"/>
      <c r="J61" s="127"/>
      <c r="K61" s="36" t="s">
        <v>701</v>
      </c>
    </row>
    <row r="62" spans="1:11" ht="38.25" x14ac:dyDescent="0.2">
      <c r="A62" s="137">
        <v>2</v>
      </c>
      <c r="B62" s="137" t="s">
        <v>243</v>
      </c>
      <c r="C62" s="127"/>
      <c r="D62" s="127"/>
      <c r="E62" s="127"/>
      <c r="F62" s="127"/>
      <c r="G62" s="129">
        <v>0.79</v>
      </c>
      <c r="H62" s="129">
        <v>0.8</v>
      </c>
      <c r="I62" s="129">
        <v>0.79</v>
      </c>
      <c r="J62" s="129">
        <v>0.8</v>
      </c>
      <c r="K62" s="36" t="s">
        <v>695</v>
      </c>
    </row>
    <row r="63" spans="1:11" x14ac:dyDescent="0.2">
      <c r="A63" s="155"/>
      <c r="B63" s="155"/>
      <c r="C63" s="155"/>
      <c r="D63" s="155"/>
      <c r="E63" s="155"/>
      <c r="F63" s="155"/>
      <c r="G63" s="155"/>
      <c r="H63" s="155"/>
      <c r="I63" s="155"/>
      <c r="J63" s="155"/>
      <c r="K63" s="155"/>
    </row>
    <row r="64" spans="1:11" ht="28.5" customHeight="1" x14ac:dyDescent="0.2">
      <c r="A64" s="279" t="s">
        <v>98</v>
      </c>
      <c r="B64" s="279"/>
      <c r="C64" s="155"/>
      <c r="D64" s="155"/>
      <c r="E64" s="155"/>
      <c r="F64" s="155"/>
      <c r="G64" s="155"/>
      <c r="H64" s="155"/>
      <c r="I64" s="155"/>
      <c r="J64" s="155"/>
      <c r="K64" s="155"/>
    </row>
    <row r="65" spans="1:11" x14ac:dyDescent="0.2">
      <c r="A65" s="280" t="s">
        <v>96</v>
      </c>
      <c r="B65" s="280"/>
      <c r="C65" s="310" t="s">
        <v>660</v>
      </c>
      <c r="D65" s="310"/>
      <c r="E65" s="310"/>
      <c r="F65" s="310"/>
      <c r="G65" s="310"/>
      <c r="H65" s="310"/>
      <c r="I65" s="310"/>
      <c r="J65" s="310"/>
      <c r="K65" s="155"/>
    </row>
    <row r="66" spans="1:11" x14ac:dyDescent="0.2">
      <c r="A66" s="280" t="s">
        <v>93</v>
      </c>
      <c r="B66" s="280"/>
      <c r="C66" s="310" t="s">
        <v>661</v>
      </c>
      <c r="D66" s="310"/>
      <c r="E66" s="310"/>
      <c r="F66" s="310"/>
      <c r="G66" s="310"/>
      <c r="H66" s="310"/>
      <c r="I66" s="310"/>
      <c r="J66" s="310"/>
      <c r="K66" s="155"/>
    </row>
    <row r="67" spans="1:11" x14ac:dyDescent="0.2">
      <c r="A67" s="280" t="s">
        <v>99</v>
      </c>
      <c r="B67" s="280"/>
      <c r="C67" s="310" t="s">
        <v>662</v>
      </c>
      <c r="D67" s="310"/>
      <c r="E67" s="310"/>
      <c r="F67" s="310"/>
      <c r="G67" s="310"/>
      <c r="H67" s="310"/>
      <c r="I67" s="310"/>
      <c r="J67" s="310"/>
      <c r="K67" s="155"/>
    </row>
    <row r="68" spans="1:11" x14ac:dyDescent="0.2">
      <c r="A68" s="280" t="s">
        <v>94</v>
      </c>
      <c r="B68" s="280"/>
      <c r="C68" s="310" t="s">
        <v>663</v>
      </c>
      <c r="D68" s="310"/>
      <c r="E68" s="310"/>
      <c r="F68" s="310"/>
      <c r="G68" s="310"/>
      <c r="H68" s="310"/>
      <c r="I68" s="310"/>
      <c r="J68" s="310"/>
      <c r="K68" s="155"/>
    </row>
    <row r="69" spans="1:11" x14ac:dyDescent="0.2">
      <c r="A69" s="280" t="s">
        <v>866</v>
      </c>
      <c r="B69" s="280"/>
      <c r="C69" s="310" t="s">
        <v>664</v>
      </c>
      <c r="D69" s="310"/>
      <c r="E69" s="310"/>
      <c r="F69" s="310"/>
      <c r="G69" s="310"/>
      <c r="H69" s="310"/>
      <c r="I69" s="310"/>
      <c r="J69" s="310"/>
      <c r="K69" s="155"/>
    </row>
    <row r="70" spans="1:11" x14ac:dyDescent="0.2">
      <c r="A70" s="280" t="s">
        <v>95</v>
      </c>
      <c r="B70" s="280"/>
      <c r="C70" s="310" t="s">
        <v>756</v>
      </c>
      <c r="D70" s="310"/>
      <c r="E70" s="310"/>
      <c r="F70" s="310"/>
      <c r="G70" s="310"/>
      <c r="H70" s="310"/>
      <c r="I70" s="310"/>
      <c r="J70" s="310"/>
      <c r="K70" s="155"/>
    </row>
    <row r="71" spans="1:11" x14ac:dyDescent="0.2">
      <c r="A71" s="280" t="s">
        <v>100</v>
      </c>
      <c r="B71" s="280"/>
      <c r="C71" s="310" t="s">
        <v>662</v>
      </c>
      <c r="D71" s="310"/>
      <c r="E71" s="310"/>
      <c r="F71" s="310"/>
      <c r="G71" s="310"/>
      <c r="H71" s="310"/>
      <c r="I71" s="310"/>
      <c r="J71" s="310"/>
      <c r="K71" s="155"/>
    </row>
    <row r="72" spans="1:11" x14ac:dyDescent="0.2">
      <c r="A72" s="282" t="s">
        <v>97</v>
      </c>
      <c r="B72" s="282"/>
      <c r="C72" s="310"/>
      <c r="D72" s="310"/>
      <c r="E72" s="310"/>
      <c r="F72" s="310"/>
      <c r="G72" s="310"/>
      <c r="H72" s="310"/>
      <c r="I72" s="310"/>
      <c r="J72" s="310"/>
      <c r="K72" s="155"/>
    </row>
    <row r="73" spans="1:11" ht="81" customHeight="1" x14ac:dyDescent="0.2">
      <c r="A73" s="307" t="s">
        <v>17</v>
      </c>
      <c r="B73" s="318"/>
      <c r="C73" s="310" t="s">
        <v>270</v>
      </c>
      <c r="D73" s="310"/>
      <c r="E73" s="310"/>
      <c r="F73" s="310"/>
      <c r="G73" s="310"/>
      <c r="H73" s="310"/>
      <c r="I73" s="310"/>
      <c r="J73" s="310"/>
      <c r="K73" s="155"/>
    </row>
    <row r="74" spans="1:11" x14ac:dyDescent="0.2">
      <c r="A74" s="307" t="s">
        <v>102</v>
      </c>
      <c r="B74" s="318"/>
      <c r="C74" s="310" t="s">
        <v>665</v>
      </c>
      <c r="D74" s="310"/>
      <c r="E74" s="310"/>
      <c r="F74" s="310"/>
      <c r="G74" s="310"/>
      <c r="H74" s="310"/>
      <c r="I74" s="310"/>
      <c r="J74" s="310"/>
      <c r="K74" s="155"/>
    </row>
    <row r="75" spans="1:11" x14ac:dyDescent="0.2">
      <c r="A75" s="308" t="s">
        <v>66</v>
      </c>
      <c r="B75" s="318"/>
      <c r="C75" s="310" t="s">
        <v>665</v>
      </c>
      <c r="D75" s="310"/>
      <c r="E75" s="310"/>
      <c r="F75" s="310"/>
      <c r="G75" s="310"/>
      <c r="H75" s="310"/>
      <c r="I75" s="310"/>
      <c r="J75" s="310"/>
      <c r="K75" s="155"/>
    </row>
    <row r="76" spans="1:11" x14ac:dyDescent="0.2">
      <c r="A76" s="309" t="s">
        <v>18</v>
      </c>
      <c r="B76" s="318"/>
      <c r="C76" s="310" t="s">
        <v>955</v>
      </c>
      <c r="D76" s="310"/>
      <c r="E76" s="310"/>
      <c r="F76" s="310"/>
      <c r="G76" s="310"/>
      <c r="H76" s="310"/>
      <c r="I76" s="310"/>
      <c r="J76" s="310"/>
      <c r="K76" s="155"/>
    </row>
    <row r="77" spans="1:11" x14ac:dyDescent="0.2">
      <c r="A77" s="150"/>
      <c r="B77" s="155"/>
      <c r="C77" s="155"/>
      <c r="D77" s="155"/>
      <c r="E77" s="155"/>
      <c r="F77" s="155"/>
      <c r="G77" s="155"/>
      <c r="H77" s="155"/>
      <c r="I77" s="155"/>
      <c r="J77" s="155"/>
      <c r="K77" s="162"/>
    </row>
    <row r="78" spans="1:11" x14ac:dyDescent="0.2">
      <c r="A78" s="162"/>
      <c r="B78" s="162"/>
      <c r="C78" s="162"/>
      <c r="D78" s="162"/>
      <c r="E78" s="162"/>
      <c r="F78" s="162"/>
      <c r="G78" s="162"/>
      <c r="H78" s="162"/>
      <c r="I78" s="162"/>
      <c r="J78" s="162"/>
      <c r="K78" s="206"/>
    </row>
    <row r="79" spans="1:11" x14ac:dyDescent="0.2">
      <c r="A79" s="206"/>
      <c r="B79" s="206"/>
      <c r="C79" s="206"/>
      <c r="D79" s="206"/>
      <c r="E79" s="206"/>
      <c r="F79" s="206"/>
      <c r="G79" s="206"/>
      <c r="H79" s="206"/>
      <c r="I79" s="206"/>
      <c r="J79" s="206"/>
      <c r="K79" s="155"/>
    </row>
    <row r="80" spans="1:11" ht="42" customHeight="1" x14ac:dyDescent="0.2">
      <c r="A80" s="154" t="s">
        <v>159</v>
      </c>
      <c r="B80" s="155"/>
      <c r="C80" s="155"/>
      <c r="D80" s="155"/>
      <c r="E80" s="155"/>
      <c r="F80" s="155"/>
      <c r="G80" s="155"/>
      <c r="H80" s="155"/>
      <c r="I80" s="155"/>
      <c r="J80" s="155"/>
      <c r="K80" s="155"/>
    </row>
    <row r="81" spans="1:11" ht="35.1" customHeight="1" x14ac:dyDescent="0.2">
      <c r="A81" s="280" t="s">
        <v>158</v>
      </c>
      <c r="B81" s="280"/>
      <c r="C81" s="280"/>
      <c r="D81" s="280"/>
      <c r="E81" s="280"/>
      <c r="F81" s="280"/>
      <c r="G81" s="280"/>
      <c r="H81" s="280"/>
      <c r="I81" s="280"/>
      <c r="J81" s="280"/>
      <c r="K81" s="155"/>
    </row>
    <row r="82" spans="1:11" ht="25.5" x14ac:dyDescent="0.2">
      <c r="A82" s="154" t="s">
        <v>61</v>
      </c>
      <c r="B82" s="154" t="s">
        <v>15</v>
      </c>
      <c r="C82" s="154" t="s">
        <v>14</v>
      </c>
      <c r="D82" s="154" t="s">
        <v>13</v>
      </c>
      <c r="E82" s="154" t="s">
        <v>62</v>
      </c>
      <c r="F82" s="154" t="s">
        <v>63</v>
      </c>
      <c r="G82" s="155"/>
      <c r="H82" s="155"/>
      <c r="I82" s="155"/>
      <c r="J82" s="155"/>
      <c r="K82" s="155"/>
    </row>
    <row r="83" spans="1:11" x14ac:dyDescent="0.2">
      <c r="A83" s="36" t="s">
        <v>628</v>
      </c>
      <c r="B83" s="36" t="s">
        <v>629</v>
      </c>
      <c r="C83" s="36" t="s">
        <v>630</v>
      </c>
      <c r="D83" s="36" t="s">
        <v>631</v>
      </c>
      <c r="E83" s="120">
        <v>41847</v>
      </c>
      <c r="F83" s="120">
        <v>42079</v>
      </c>
      <c r="G83" s="206"/>
      <c r="H83" s="155"/>
      <c r="I83" s="155"/>
      <c r="J83" s="155"/>
      <c r="K83" s="155"/>
    </row>
    <row r="84" spans="1:11" x14ac:dyDescent="0.2">
      <c r="A84" s="36" t="s">
        <v>628</v>
      </c>
      <c r="B84" s="36" t="s">
        <v>629</v>
      </c>
      <c r="C84" s="36" t="s">
        <v>630</v>
      </c>
      <c r="D84" s="36" t="s">
        <v>631</v>
      </c>
      <c r="E84" s="120"/>
      <c r="F84" s="120">
        <v>41847</v>
      </c>
      <c r="G84" s="155"/>
      <c r="H84" s="155"/>
      <c r="I84" s="155"/>
      <c r="J84" s="155"/>
      <c r="K84" s="155"/>
    </row>
    <row r="85" spans="1:11" x14ac:dyDescent="0.2">
      <c r="A85" s="36" t="s">
        <v>628</v>
      </c>
      <c r="B85" s="36" t="s">
        <v>629</v>
      </c>
      <c r="C85" s="36" t="s">
        <v>630</v>
      </c>
      <c r="D85" s="36" t="s">
        <v>631</v>
      </c>
      <c r="E85" s="120"/>
      <c r="F85" s="120">
        <v>41441</v>
      </c>
      <c r="G85" s="155"/>
      <c r="H85" s="155"/>
      <c r="I85" s="155"/>
      <c r="J85" s="155"/>
      <c r="K85" s="155"/>
    </row>
    <row r="86" spans="1:11" x14ac:dyDescent="0.2">
      <c r="A86" s="36" t="s">
        <v>628</v>
      </c>
      <c r="B86" s="36" t="s">
        <v>629</v>
      </c>
      <c r="C86" s="36" t="s">
        <v>630</v>
      </c>
      <c r="D86" s="36" t="s">
        <v>631</v>
      </c>
      <c r="E86" s="120"/>
      <c r="F86" s="120">
        <v>41053</v>
      </c>
      <c r="G86" s="155"/>
      <c r="H86" s="155"/>
      <c r="I86" s="155"/>
      <c r="J86" s="155"/>
      <c r="K86" s="155"/>
    </row>
    <row r="87" spans="1:11" x14ac:dyDescent="0.2">
      <c r="A87" s="36" t="s">
        <v>783</v>
      </c>
      <c r="B87" s="36" t="s">
        <v>784</v>
      </c>
      <c r="C87" s="36" t="s">
        <v>630</v>
      </c>
      <c r="D87" s="36" t="s">
        <v>785</v>
      </c>
      <c r="E87" s="36"/>
      <c r="F87" s="120">
        <v>41953</v>
      </c>
      <c r="G87" s="155"/>
      <c r="H87" s="155"/>
      <c r="I87" s="155"/>
      <c r="J87" s="155"/>
      <c r="K87" s="162"/>
    </row>
    <row r="88" spans="1:11" x14ac:dyDescent="0.2">
      <c r="A88" s="162"/>
      <c r="B88" s="162"/>
      <c r="C88" s="162"/>
      <c r="D88" s="162"/>
      <c r="E88" s="162"/>
      <c r="F88" s="162"/>
      <c r="G88" s="162"/>
      <c r="H88" s="162"/>
      <c r="I88" s="162"/>
      <c r="J88" s="162"/>
      <c r="K88" s="206"/>
    </row>
    <row r="89" spans="1:11" x14ac:dyDescent="0.2">
      <c r="A89" s="206"/>
      <c r="B89" s="206"/>
      <c r="C89" s="206"/>
      <c r="D89" s="206"/>
      <c r="E89" s="206"/>
      <c r="F89" s="206"/>
      <c r="G89" s="206"/>
      <c r="H89" s="206"/>
      <c r="I89" s="206"/>
      <c r="J89" s="206"/>
      <c r="K89" s="155"/>
    </row>
    <row r="90" spans="1:11" ht="42" customHeight="1" x14ac:dyDescent="0.2">
      <c r="A90" s="154" t="s">
        <v>156</v>
      </c>
      <c r="B90" s="155"/>
      <c r="C90" s="155"/>
      <c r="D90" s="155"/>
      <c r="E90" s="155"/>
      <c r="F90" s="155"/>
      <c r="G90" s="155"/>
      <c r="H90" s="155"/>
      <c r="I90" s="155"/>
      <c r="J90" s="155"/>
      <c r="K90" s="155"/>
    </row>
    <row r="91" spans="1:11" ht="35.1" customHeight="1" x14ac:dyDescent="0.2">
      <c r="A91" s="280" t="s">
        <v>158</v>
      </c>
      <c r="B91" s="280"/>
      <c r="C91" s="280"/>
      <c r="D91" s="280"/>
      <c r="E91" s="280"/>
      <c r="F91" s="280"/>
      <c r="G91" s="280"/>
      <c r="H91" s="280"/>
      <c r="I91" s="280"/>
      <c r="J91" s="280"/>
      <c r="K91" s="155"/>
    </row>
    <row r="92" spans="1:11" ht="25.5" x14ac:dyDescent="0.2">
      <c r="A92" s="154" t="s">
        <v>55</v>
      </c>
      <c r="B92" s="164" t="s">
        <v>59</v>
      </c>
      <c r="C92" s="154" t="s">
        <v>56</v>
      </c>
      <c r="D92" s="154" t="s">
        <v>57</v>
      </c>
      <c r="E92" s="164" t="s">
        <v>58</v>
      </c>
      <c r="F92" s="155"/>
      <c r="G92" s="155"/>
      <c r="H92" s="155"/>
      <c r="I92" s="155"/>
      <c r="J92" s="155"/>
      <c r="K92" s="155"/>
    </row>
    <row r="93" spans="1:11" ht="102" x14ac:dyDescent="0.2">
      <c r="A93" s="234" t="s">
        <v>906</v>
      </c>
      <c r="B93" s="234" t="s">
        <v>907</v>
      </c>
      <c r="C93" s="234" t="s">
        <v>908</v>
      </c>
      <c r="D93" s="234" t="s">
        <v>437</v>
      </c>
      <c r="E93" s="234" t="s">
        <v>438</v>
      </c>
      <c r="F93" s="155"/>
      <c r="G93" s="155"/>
      <c r="H93" s="155"/>
      <c r="I93" s="155"/>
      <c r="J93" s="155"/>
      <c r="K93" s="155"/>
    </row>
    <row r="94" spans="1:11" x14ac:dyDescent="0.2">
      <c r="A94" s="155"/>
      <c r="B94" s="155"/>
      <c r="C94" s="155"/>
      <c r="D94" s="155"/>
      <c r="E94" s="155"/>
      <c r="F94" s="155"/>
      <c r="G94" s="155"/>
      <c r="H94" s="155"/>
      <c r="I94" s="155"/>
      <c r="J94" s="155"/>
      <c r="K94" s="162"/>
    </row>
    <row r="95" spans="1:11" x14ac:dyDescent="0.2">
      <c r="A95" s="162"/>
      <c r="B95" s="162"/>
      <c r="C95" s="162"/>
      <c r="D95" s="162"/>
      <c r="E95" s="162"/>
      <c r="F95" s="162"/>
      <c r="G95" s="162"/>
      <c r="H95" s="162"/>
      <c r="I95" s="162"/>
      <c r="J95" s="162"/>
      <c r="K95" s="213"/>
    </row>
    <row r="96" spans="1:11" x14ac:dyDescent="0.2">
      <c r="A96" s="213"/>
      <c r="B96" s="213"/>
      <c r="C96" s="213"/>
      <c r="D96" s="213"/>
      <c r="E96" s="213"/>
      <c r="F96" s="213"/>
      <c r="G96" s="213"/>
      <c r="H96" s="213"/>
      <c r="I96" s="213"/>
      <c r="J96" s="213"/>
      <c r="K96" s="155"/>
    </row>
    <row r="97" spans="1:11" ht="42" customHeight="1" x14ac:dyDescent="0.2">
      <c r="A97" s="154" t="s">
        <v>151</v>
      </c>
      <c r="B97" s="155"/>
      <c r="C97" s="155"/>
      <c r="D97" s="155"/>
      <c r="E97" s="155"/>
      <c r="F97" s="155"/>
      <c r="G97" s="155"/>
      <c r="H97" s="155"/>
      <c r="I97" s="155"/>
      <c r="J97" s="155"/>
      <c r="K97" s="155"/>
    </row>
    <row r="98" spans="1:11" ht="35.1" customHeight="1" x14ac:dyDescent="0.2">
      <c r="A98" s="280" t="s">
        <v>157</v>
      </c>
      <c r="B98" s="280"/>
      <c r="C98" s="280"/>
      <c r="D98" s="280"/>
      <c r="E98" s="280"/>
      <c r="F98" s="280"/>
      <c r="G98" s="280"/>
      <c r="H98" s="280"/>
      <c r="I98" s="280"/>
      <c r="J98" s="280"/>
      <c r="K98" s="155"/>
    </row>
    <row r="99" spans="1:11" ht="25.5" x14ac:dyDescent="0.2">
      <c r="A99" s="154" t="s">
        <v>149</v>
      </c>
      <c r="B99" s="154" t="s">
        <v>4</v>
      </c>
      <c r="C99" s="155"/>
      <c r="D99" s="155"/>
      <c r="E99" s="155"/>
      <c r="F99" s="155"/>
      <c r="G99" s="155"/>
      <c r="H99" s="155"/>
      <c r="I99" s="155"/>
      <c r="J99" s="155"/>
      <c r="K99" s="155"/>
    </row>
    <row r="100" spans="1:11" ht="114.95" customHeight="1" x14ac:dyDescent="0.2">
      <c r="A100" s="36" t="s">
        <v>194</v>
      </c>
      <c r="B100" s="313" t="s">
        <v>296</v>
      </c>
      <c r="C100" s="314"/>
      <c r="D100" s="154"/>
      <c r="E100" s="154"/>
      <c r="F100" s="154"/>
      <c r="G100" s="155"/>
      <c r="H100" s="155"/>
      <c r="I100" s="155"/>
      <c r="J100" s="155"/>
      <c r="K100" s="155"/>
    </row>
    <row r="101" spans="1:11" x14ac:dyDescent="0.2">
      <c r="A101" s="154"/>
      <c r="B101" s="154"/>
      <c r="C101" s="154"/>
      <c r="D101" s="154"/>
      <c r="E101" s="154"/>
      <c r="F101" s="154"/>
      <c r="G101" s="155"/>
      <c r="H101" s="155"/>
      <c r="I101" s="155"/>
      <c r="J101" s="155"/>
      <c r="K101" s="155"/>
    </row>
    <row r="102" spans="1:11" ht="44.25" customHeight="1" x14ac:dyDescent="0.2">
      <c r="A102" s="154" t="s">
        <v>153</v>
      </c>
      <c r="B102" s="154"/>
      <c r="C102" s="154"/>
      <c r="D102" s="154"/>
      <c r="E102" s="154"/>
      <c r="F102" s="154"/>
      <c r="G102" s="155"/>
      <c r="H102" s="155"/>
      <c r="I102" s="155"/>
      <c r="J102" s="155"/>
      <c r="K102" s="155"/>
    </row>
    <row r="103" spans="1:11" ht="27.95" customHeight="1" x14ac:dyDescent="0.2">
      <c r="A103" s="280" t="s">
        <v>152</v>
      </c>
      <c r="B103" s="280"/>
      <c r="C103" s="280"/>
      <c r="D103" s="280"/>
      <c r="E103" s="280"/>
      <c r="F103" s="280"/>
      <c r="G103" s="280"/>
      <c r="H103" s="280"/>
      <c r="I103" s="280"/>
      <c r="J103" s="280"/>
      <c r="K103" s="155"/>
    </row>
    <row r="104" spans="1:11" ht="25.5" x14ac:dyDescent="0.2">
      <c r="A104" s="154" t="s">
        <v>1</v>
      </c>
      <c r="B104" s="154" t="s">
        <v>4</v>
      </c>
      <c r="C104" s="154" t="s">
        <v>49</v>
      </c>
      <c r="D104" s="164" t="s">
        <v>119</v>
      </c>
      <c r="E104" s="315" t="s">
        <v>7</v>
      </c>
      <c r="F104" s="280"/>
      <c r="G104" s="280"/>
      <c r="H104" s="280"/>
      <c r="I104" s="280"/>
      <c r="J104" s="280"/>
      <c r="K104" s="155"/>
    </row>
    <row r="105" spans="1:11" x14ac:dyDescent="0.2">
      <c r="A105" s="165" t="s">
        <v>453</v>
      </c>
      <c r="B105" s="165"/>
      <c r="C105" s="37"/>
      <c r="D105" s="37"/>
      <c r="E105" s="316"/>
      <c r="F105" s="317"/>
      <c r="G105" s="317"/>
      <c r="H105" s="317"/>
      <c r="I105" s="317"/>
      <c r="J105" s="317"/>
      <c r="K105" s="155"/>
    </row>
    <row r="106" spans="1:11" x14ac:dyDescent="0.2">
      <c r="K106" s="16"/>
    </row>
    <row r="107" spans="1:11" x14ac:dyDescent="0.2">
      <c r="A107" s="16"/>
      <c r="B107" s="16"/>
      <c r="C107" s="16"/>
      <c r="D107" s="16"/>
      <c r="E107" s="16"/>
      <c r="F107" s="16"/>
      <c r="G107" s="16"/>
      <c r="H107" s="16"/>
      <c r="I107" s="16"/>
      <c r="J107" s="16"/>
    </row>
  </sheetData>
  <mergeCells count="36">
    <mergeCell ref="A13:K13"/>
    <mergeCell ref="A46:J46"/>
    <mergeCell ref="A53:J53"/>
    <mergeCell ref="A64:B64"/>
    <mergeCell ref="A65:B65"/>
    <mergeCell ref="C65:J65"/>
    <mergeCell ref="A41:D41"/>
    <mergeCell ref="A66:B66"/>
    <mergeCell ref="C66:J66"/>
    <mergeCell ref="A67:B67"/>
    <mergeCell ref="C67:J67"/>
    <mergeCell ref="A68:B68"/>
    <mergeCell ref="C68:J68"/>
    <mergeCell ref="A69:B69"/>
    <mergeCell ref="C69:J69"/>
    <mergeCell ref="A70:B70"/>
    <mergeCell ref="C70:J70"/>
    <mergeCell ref="A71:B71"/>
    <mergeCell ref="C71:J71"/>
    <mergeCell ref="A72:B72"/>
    <mergeCell ref="C72:J72"/>
    <mergeCell ref="A73:B73"/>
    <mergeCell ref="C73:J73"/>
    <mergeCell ref="A74:B74"/>
    <mergeCell ref="C74:J74"/>
    <mergeCell ref="A98:J98"/>
    <mergeCell ref="A103:J103"/>
    <mergeCell ref="E104:J104"/>
    <mergeCell ref="E105:J105"/>
    <mergeCell ref="A75:B75"/>
    <mergeCell ref="C75:J75"/>
    <mergeCell ref="A76:B76"/>
    <mergeCell ref="C76:J76"/>
    <mergeCell ref="A81:J81"/>
    <mergeCell ref="A91:J91"/>
    <mergeCell ref="B100:C100"/>
  </mergeCells>
  <conditionalFormatting sqref="C43:J44 B45:J45">
    <cfRule type="expression" dxfId="182" priority="1">
      <formula>#REF!="G"</formula>
    </cfRule>
    <cfRule type="expression" dxfId="181" priority="2">
      <formula>#REF!="S"</formula>
    </cfRule>
    <cfRule type="expression" dxfId="180" priority="3">
      <formula>#REF!="O"</formula>
    </cfRule>
  </conditionalFormatting>
  <conditionalFormatting sqref="B43:B44">
    <cfRule type="expression" dxfId="179" priority="19">
      <formula>#REF!="G"</formula>
    </cfRule>
    <cfRule type="expression" dxfId="178" priority="20">
      <formula>#REF!="S"</formula>
    </cfRule>
    <cfRule type="expression" dxfId="177" priority="21">
      <formula>#REF!="O"</formula>
    </cfRule>
  </conditionalFormatting>
  <conditionalFormatting sqref="E42:G42">
    <cfRule type="expression" dxfId="176" priority="16">
      <formula>#REF!="G"</formula>
    </cfRule>
    <cfRule type="expression" dxfId="175" priority="17">
      <formula>#REF!="S"</formula>
    </cfRule>
    <cfRule type="expression" dxfId="174" priority="18">
      <formula>#REF!="O"</formula>
    </cfRule>
  </conditionalFormatting>
  <conditionalFormatting sqref="D42">
    <cfRule type="expression" dxfId="173" priority="13">
      <formula>#REF!="G"</formula>
    </cfRule>
    <cfRule type="expression" dxfId="172" priority="14">
      <formula>#REF!="S"</formula>
    </cfRule>
    <cfRule type="expression" dxfId="171" priority="15">
      <formula>#REF!="O"</formula>
    </cfRule>
  </conditionalFormatting>
  <dataValidations count="1">
    <dataValidation type="list" allowBlank="1" showInputMessage="1" showErrorMessage="1" sqref="E105">
      <formula1>Eval</formula1>
    </dataValidation>
  </dataValidations>
  <pageMargins left="0.7" right="0.7" top="0.75" bottom="0.75" header="0.3" footer="0.3"/>
  <pageSetup paperSize="5" scale="64" fitToHeight="0" orientation="landscape"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6"/>
  <sheetViews>
    <sheetView topLeftCell="A43" zoomScaleNormal="100" workbookViewId="0">
      <selection activeCell="A59" sqref="A59:K61"/>
    </sheetView>
  </sheetViews>
  <sheetFormatPr defaultColWidth="9.140625" defaultRowHeight="12.75" x14ac:dyDescent="0.2"/>
  <cols>
    <col min="1" max="1" width="35" style="32" customWidth="1"/>
    <col min="2" max="2" width="48.42578125" style="32" customWidth="1"/>
    <col min="3" max="3" width="31.85546875" style="32" customWidth="1"/>
    <col min="4" max="4" width="32.85546875" style="32" customWidth="1"/>
    <col min="5" max="5" width="26.85546875" style="32" customWidth="1"/>
    <col min="6" max="6" width="17.85546875" style="32" customWidth="1"/>
    <col min="7" max="7" width="20.5703125" style="32" customWidth="1"/>
    <col min="8" max="8" width="10.42578125" style="32" customWidth="1"/>
    <col min="9" max="9" width="9.140625" style="32"/>
    <col min="10" max="10" width="11" style="32" customWidth="1"/>
    <col min="11" max="16384" width="9.140625" style="32"/>
  </cols>
  <sheetData>
    <row r="1" spans="1:11" x14ac:dyDescent="0.2">
      <c r="A1" s="154"/>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214</v>
      </c>
      <c r="C18" s="155"/>
      <c r="D18" s="155"/>
      <c r="E18" s="155"/>
      <c r="F18" s="155"/>
      <c r="G18" s="155"/>
      <c r="H18" s="155"/>
      <c r="I18" s="155"/>
      <c r="J18" s="155"/>
      <c r="K18" s="155"/>
    </row>
    <row r="19" spans="1:11" x14ac:dyDescent="0.2">
      <c r="A19" s="11" t="s">
        <v>8</v>
      </c>
      <c r="B19" s="166" t="s">
        <v>204</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270</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x14ac:dyDescent="0.2">
      <c r="A29" s="20" t="s">
        <v>16</v>
      </c>
      <c r="B29" s="166" t="s">
        <v>271</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276</v>
      </c>
      <c r="C31" s="155"/>
      <c r="D31" s="155"/>
      <c r="E31" s="155"/>
      <c r="F31" s="155"/>
      <c r="G31" s="155"/>
      <c r="H31" s="155"/>
      <c r="I31" s="155"/>
      <c r="J31" s="155"/>
      <c r="K31" s="155"/>
    </row>
    <row r="32" spans="1:11" ht="51" x14ac:dyDescent="0.2">
      <c r="A32" s="156" t="s">
        <v>863</v>
      </c>
      <c r="B32" s="166" t="s">
        <v>272</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87558</v>
      </c>
      <c r="D38" s="266"/>
      <c r="E38" s="266">
        <v>91354</v>
      </c>
      <c r="F38" s="266"/>
      <c r="G38" s="208"/>
      <c r="H38" s="208"/>
      <c r="I38" s="208"/>
      <c r="J38" s="208"/>
      <c r="K38" s="155"/>
    </row>
    <row r="39" spans="1:11" x14ac:dyDescent="0.2">
      <c r="A39" s="155" t="s">
        <v>112</v>
      </c>
      <c r="B39" s="263" t="s">
        <v>945</v>
      </c>
      <c r="C39" s="266">
        <v>585963</v>
      </c>
      <c r="D39" s="266"/>
      <c r="E39" s="266">
        <v>611370</v>
      </c>
      <c r="F39" s="266"/>
      <c r="G39" s="208"/>
      <c r="H39" s="208"/>
      <c r="I39" s="208"/>
      <c r="J39" s="208"/>
      <c r="K39" s="155"/>
    </row>
    <row r="40" spans="1:11" x14ac:dyDescent="0.2">
      <c r="A40" s="155" t="s">
        <v>113</v>
      </c>
      <c r="B40" s="263"/>
      <c r="C40" s="266">
        <f>SUM(C38:C39)</f>
        <v>673521</v>
      </c>
      <c r="D40" s="266"/>
      <c r="E40" s="267">
        <v>702724</v>
      </c>
      <c r="F40" s="266"/>
      <c r="G40" s="208"/>
      <c r="H40" s="208"/>
      <c r="I40" s="208"/>
      <c r="J40" s="208"/>
      <c r="K40" s="155"/>
    </row>
    <row r="41" spans="1:11" s="268" customFormat="1" ht="40.15" customHeight="1" x14ac:dyDescent="0.2">
      <c r="A41" s="311" t="s">
        <v>948</v>
      </c>
      <c r="B41" s="312"/>
      <c r="C41" s="312"/>
      <c r="D41" s="312"/>
    </row>
    <row r="42" spans="1:11" ht="38.25"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x14ac:dyDescent="0.2">
      <c r="A44" s="155"/>
      <c r="B44" s="171">
        <f>'[3]Final Sheet'!$E$8</f>
        <v>61793.232587910359</v>
      </c>
      <c r="C44" s="171">
        <f>'[3]Final Sheet'!$F$8</f>
        <v>91562.074233291642</v>
      </c>
      <c r="D44" s="171">
        <f>'[3]Final Sheet'!$G$8</f>
        <v>1500</v>
      </c>
      <c r="E44" s="171"/>
      <c r="F44" s="171"/>
      <c r="G44" s="171"/>
      <c r="H44" s="171">
        <f>'[3]Final Sheet'!$K$8</f>
        <v>655275.04662452883</v>
      </c>
      <c r="I44" s="171">
        <v>38276</v>
      </c>
      <c r="J44" s="171">
        <f>'[3]Final Sheet'!$M$8</f>
        <v>810130.35344573087</v>
      </c>
      <c r="K44" s="155"/>
    </row>
    <row r="45" spans="1:11" x14ac:dyDescent="0.2">
      <c r="A45" s="155"/>
      <c r="B45" s="217"/>
      <c r="C45" s="155"/>
      <c r="D45" s="155"/>
      <c r="E45" s="155"/>
      <c r="F45" s="155"/>
      <c r="G45" s="155"/>
      <c r="H45" s="155"/>
      <c r="I45" s="155"/>
      <c r="J45" s="155"/>
      <c r="K45" s="155"/>
    </row>
    <row r="46" spans="1:11" x14ac:dyDescent="0.2">
      <c r="A46" s="155"/>
      <c r="B46" s="217"/>
      <c r="C46" s="155"/>
      <c r="D46" s="155"/>
      <c r="E46" s="155"/>
      <c r="F46" s="155"/>
      <c r="G46" s="155"/>
      <c r="H46" s="155"/>
      <c r="I46" s="155"/>
      <c r="J46" s="155"/>
      <c r="K46" s="155"/>
    </row>
    <row r="47" spans="1:11" x14ac:dyDescent="0.2">
      <c r="A47" s="155"/>
      <c r="B47" s="217"/>
      <c r="C47" s="155"/>
      <c r="D47" s="155"/>
      <c r="E47" s="155"/>
      <c r="F47" s="155"/>
      <c r="G47" s="155"/>
      <c r="H47" s="155"/>
      <c r="I47" s="155"/>
      <c r="J47" s="155"/>
      <c r="K47" s="155"/>
    </row>
    <row r="48" spans="1:11" x14ac:dyDescent="0.2">
      <c r="A48" s="162"/>
      <c r="B48" s="162"/>
      <c r="C48" s="162"/>
      <c r="D48" s="162"/>
      <c r="E48" s="162"/>
      <c r="F48" s="162"/>
      <c r="G48" s="162"/>
      <c r="H48" s="162"/>
      <c r="I48" s="162"/>
      <c r="J48" s="162"/>
      <c r="K48" s="162"/>
    </row>
    <row r="49" spans="1:11" x14ac:dyDescent="0.2">
      <c r="A49" s="154" t="s">
        <v>177</v>
      </c>
      <c r="B49" s="155"/>
      <c r="C49" s="155"/>
      <c r="D49" s="155"/>
      <c r="E49" s="155"/>
      <c r="F49" s="155"/>
      <c r="G49" s="155"/>
      <c r="H49" s="155"/>
      <c r="I49" s="155"/>
      <c r="J49" s="155"/>
      <c r="K49" s="155"/>
    </row>
    <row r="50" spans="1:11" ht="43.5" customHeight="1" x14ac:dyDescent="0.2">
      <c r="A50" s="280" t="s">
        <v>178</v>
      </c>
      <c r="B50" s="280"/>
      <c r="C50" s="280"/>
      <c r="D50" s="280"/>
      <c r="E50" s="280"/>
      <c r="F50" s="280"/>
      <c r="G50" s="280"/>
      <c r="H50" s="280"/>
      <c r="I50" s="280"/>
      <c r="J50" s="280"/>
      <c r="K50" s="155"/>
    </row>
    <row r="51" spans="1:11" x14ac:dyDescent="0.2">
      <c r="A51" s="164" t="s">
        <v>47</v>
      </c>
      <c r="B51" s="164" t="s">
        <v>161</v>
      </c>
      <c r="C51" s="155"/>
      <c r="D51" s="155"/>
      <c r="E51" s="155"/>
      <c r="F51" s="155"/>
      <c r="G51" s="155"/>
      <c r="H51" s="155"/>
      <c r="I51" s="155"/>
      <c r="J51" s="155"/>
      <c r="K51" s="155"/>
    </row>
    <row r="52" spans="1:11" x14ac:dyDescent="0.2">
      <c r="A52" s="166" t="s">
        <v>453</v>
      </c>
      <c r="B52" s="166"/>
      <c r="C52" s="155"/>
      <c r="D52" s="155"/>
      <c r="E52" s="155"/>
      <c r="F52" s="155"/>
      <c r="G52" s="155"/>
      <c r="H52" s="155"/>
      <c r="I52" s="155"/>
      <c r="J52" s="155"/>
      <c r="K52" s="155"/>
    </row>
    <row r="53" spans="1:11" x14ac:dyDescent="0.2">
      <c r="A53" s="155"/>
      <c r="B53" s="155"/>
      <c r="C53" s="155"/>
      <c r="D53" s="155"/>
      <c r="E53" s="155"/>
      <c r="F53" s="155"/>
      <c r="G53" s="155"/>
      <c r="H53" s="155"/>
      <c r="I53" s="155"/>
      <c r="J53" s="155"/>
      <c r="K53" s="155"/>
    </row>
    <row r="54" spans="1:11" x14ac:dyDescent="0.2">
      <c r="A54" s="162"/>
      <c r="B54" s="162"/>
      <c r="C54" s="162"/>
      <c r="D54" s="162"/>
      <c r="E54" s="162"/>
      <c r="F54" s="162"/>
      <c r="G54" s="162"/>
      <c r="H54" s="162"/>
      <c r="I54" s="162"/>
      <c r="J54" s="162"/>
      <c r="K54" s="162"/>
    </row>
    <row r="55" spans="1:11" x14ac:dyDescent="0.2">
      <c r="A55" s="206"/>
      <c r="B55" s="206"/>
      <c r="C55" s="206"/>
      <c r="D55" s="206"/>
      <c r="E55" s="206"/>
      <c r="F55" s="206"/>
      <c r="G55" s="206"/>
      <c r="H55" s="206"/>
      <c r="I55" s="206"/>
      <c r="J55" s="206"/>
      <c r="K55" s="206"/>
    </row>
    <row r="56" spans="1:11" x14ac:dyDescent="0.2">
      <c r="A56" s="154" t="s">
        <v>103</v>
      </c>
      <c r="B56" s="155"/>
      <c r="C56" s="155"/>
      <c r="D56" s="155"/>
      <c r="E56" s="155"/>
      <c r="F56" s="155"/>
      <c r="G56" s="155"/>
      <c r="H56" s="155"/>
      <c r="I56" s="155"/>
      <c r="J56" s="155"/>
      <c r="K56" s="155"/>
    </row>
    <row r="57" spans="1:11" ht="27" customHeight="1" x14ac:dyDescent="0.2">
      <c r="A57" s="280" t="s">
        <v>109</v>
      </c>
      <c r="B57" s="280"/>
      <c r="C57" s="280"/>
      <c r="D57" s="280"/>
      <c r="E57" s="280"/>
      <c r="F57" s="280"/>
      <c r="G57" s="280"/>
      <c r="H57" s="280"/>
      <c r="I57" s="280"/>
      <c r="J57" s="280"/>
      <c r="K57" s="155"/>
    </row>
    <row r="58" spans="1:11" ht="38.25" x14ac:dyDescent="0.2">
      <c r="A58" s="42" t="s">
        <v>20</v>
      </c>
      <c r="B58" s="42" t="s">
        <v>108</v>
      </c>
      <c r="C58" s="42" t="s">
        <v>101</v>
      </c>
      <c r="D58" s="42" t="s">
        <v>69</v>
      </c>
      <c r="E58" s="42" t="s">
        <v>70</v>
      </c>
      <c r="F58" s="42" t="s">
        <v>71</v>
      </c>
      <c r="G58" s="42" t="s">
        <v>72</v>
      </c>
      <c r="H58" s="42" t="s">
        <v>67</v>
      </c>
      <c r="I58" s="42" t="s">
        <v>73</v>
      </c>
      <c r="J58" s="42" t="s">
        <v>68</v>
      </c>
      <c r="K58" s="42" t="s">
        <v>107</v>
      </c>
    </row>
    <row r="59" spans="1:11" ht="25.5" x14ac:dyDescent="0.2">
      <c r="A59" s="137">
        <v>3</v>
      </c>
      <c r="B59" s="137" t="s">
        <v>652</v>
      </c>
      <c r="C59" s="127"/>
      <c r="D59" s="129">
        <v>0.92</v>
      </c>
      <c r="E59" s="129">
        <v>0.9</v>
      </c>
      <c r="F59" s="129">
        <v>0.9</v>
      </c>
      <c r="G59" s="127"/>
      <c r="H59" s="127"/>
      <c r="I59" s="127"/>
      <c r="J59" s="127"/>
      <c r="K59" s="36" t="s">
        <v>702</v>
      </c>
    </row>
    <row r="60" spans="1:11" ht="38.25" x14ac:dyDescent="0.2">
      <c r="A60" s="137">
        <v>3</v>
      </c>
      <c r="B60" s="137" t="s">
        <v>490</v>
      </c>
      <c r="C60" s="127"/>
      <c r="D60" s="129">
        <v>0.72</v>
      </c>
      <c r="E60" s="129">
        <v>0.76</v>
      </c>
      <c r="F60" s="129">
        <v>0.81</v>
      </c>
      <c r="G60" s="129">
        <v>0.79</v>
      </c>
      <c r="H60" s="129">
        <v>0.8</v>
      </c>
      <c r="I60" s="129">
        <v>0.79</v>
      </c>
      <c r="J60" s="129">
        <v>0.8</v>
      </c>
      <c r="K60" s="36" t="s">
        <v>703</v>
      </c>
    </row>
    <row r="61" spans="1:11" ht="25.5" x14ac:dyDescent="0.2">
      <c r="A61" s="137">
        <v>3</v>
      </c>
      <c r="B61" s="137" t="s">
        <v>488</v>
      </c>
      <c r="C61" s="127"/>
      <c r="D61" s="130">
        <v>255</v>
      </c>
      <c r="E61" s="36">
        <v>255</v>
      </c>
      <c r="F61" s="36">
        <v>263</v>
      </c>
      <c r="G61" s="36">
        <v>174</v>
      </c>
      <c r="H61" s="36">
        <v>175</v>
      </c>
      <c r="I61" s="36">
        <v>153</v>
      </c>
      <c r="J61" s="36">
        <v>175</v>
      </c>
      <c r="K61" s="36" t="s">
        <v>704</v>
      </c>
    </row>
    <row r="62" spans="1:11" x14ac:dyDescent="0.2">
      <c r="A62" s="155"/>
      <c r="B62" s="155"/>
      <c r="C62" s="155"/>
      <c r="D62" s="155"/>
      <c r="E62" s="155"/>
      <c r="F62" s="155"/>
      <c r="G62" s="155"/>
      <c r="H62" s="155"/>
      <c r="I62" s="155"/>
      <c r="J62" s="155"/>
      <c r="K62" s="155"/>
    </row>
    <row r="63" spans="1:11" ht="12.75" customHeight="1" x14ac:dyDescent="0.2">
      <c r="A63" s="279" t="s">
        <v>98</v>
      </c>
      <c r="B63" s="279"/>
      <c r="C63" s="155"/>
      <c r="D63" s="155"/>
      <c r="E63" s="155"/>
      <c r="F63" s="155"/>
      <c r="G63" s="155"/>
      <c r="H63" s="155"/>
      <c r="I63" s="155"/>
      <c r="J63" s="155"/>
      <c r="K63" s="155"/>
    </row>
    <row r="64" spans="1:11" ht="28.5" customHeight="1" x14ac:dyDescent="0.2">
      <c r="A64" s="280" t="s">
        <v>96</v>
      </c>
      <c r="B64" s="280"/>
      <c r="C64" s="310" t="s">
        <v>666</v>
      </c>
      <c r="D64" s="310"/>
      <c r="E64" s="310"/>
      <c r="F64" s="310"/>
      <c r="G64" s="310"/>
      <c r="H64" s="310"/>
      <c r="I64" s="310"/>
      <c r="J64" s="310"/>
      <c r="K64" s="155"/>
    </row>
    <row r="65" spans="1:11" x14ac:dyDescent="0.2">
      <c r="A65" s="280" t="s">
        <v>93</v>
      </c>
      <c r="B65" s="280"/>
      <c r="C65" s="310" t="s">
        <v>757</v>
      </c>
      <c r="D65" s="310"/>
      <c r="E65" s="310"/>
      <c r="F65" s="310"/>
      <c r="G65" s="310"/>
      <c r="H65" s="310"/>
      <c r="I65" s="310"/>
      <c r="J65" s="310"/>
      <c r="K65" s="155"/>
    </row>
    <row r="66" spans="1:11" ht="12.75" customHeight="1" x14ac:dyDescent="0.2">
      <c r="A66" s="280" t="s">
        <v>99</v>
      </c>
      <c r="B66" s="280"/>
      <c r="C66" s="310" t="s">
        <v>662</v>
      </c>
      <c r="D66" s="310"/>
      <c r="E66" s="310"/>
      <c r="F66" s="310"/>
      <c r="G66" s="310"/>
      <c r="H66" s="310"/>
      <c r="I66" s="310"/>
      <c r="J66" s="310"/>
      <c r="K66" s="155"/>
    </row>
    <row r="67" spans="1:11" ht="12.75" customHeight="1" x14ac:dyDescent="0.2">
      <c r="A67" s="280" t="s">
        <v>94</v>
      </c>
      <c r="B67" s="280"/>
      <c r="C67" s="310" t="s">
        <v>758</v>
      </c>
      <c r="D67" s="310"/>
      <c r="E67" s="310"/>
      <c r="F67" s="310"/>
      <c r="G67" s="310"/>
      <c r="H67" s="310"/>
      <c r="I67" s="310"/>
      <c r="J67" s="310"/>
      <c r="K67" s="155"/>
    </row>
    <row r="68" spans="1:11" ht="12.75" customHeight="1" x14ac:dyDescent="0.2">
      <c r="A68" s="280" t="s">
        <v>866</v>
      </c>
      <c r="B68" s="280"/>
      <c r="C68" s="310" t="s">
        <v>664</v>
      </c>
      <c r="D68" s="310"/>
      <c r="E68" s="310"/>
      <c r="F68" s="310"/>
      <c r="G68" s="310"/>
      <c r="H68" s="310"/>
      <c r="I68" s="310"/>
      <c r="J68" s="310"/>
      <c r="K68" s="155"/>
    </row>
    <row r="69" spans="1:11" x14ac:dyDescent="0.2">
      <c r="A69" s="280" t="s">
        <v>95</v>
      </c>
      <c r="B69" s="280"/>
      <c r="C69" s="310" t="s">
        <v>759</v>
      </c>
      <c r="D69" s="310"/>
      <c r="E69" s="310"/>
      <c r="F69" s="310"/>
      <c r="G69" s="310"/>
      <c r="H69" s="310"/>
      <c r="I69" s="310"/>
      <c r="J69" s="310"/>
      <c r="K69" s="155"/>
    </row>
    <row r="70" spans="1:11" ht="12.75" customHeight="1" x14ac:dyDescent="0.2">
      <c r="A70" s="280" t="s">
        <v>100</v>
      </c>
      <c r="B70" s="280"/>
      <c r="C70" s="310" t="s">
        <v>662</v>
      </c>
      <c r="D70" s="310"/>
      <c r="E70" s="310"/>
      <c r="F70" s="310"/>
      <c r="G70" s="310"/>
      <c r="H70" s="310"/>
      <c r="I70" s="310"/>
      <c r="J70" s="310"/>
      <c r="K70" s="155"/>
    </row>
    <row r="71" spans="1:11" ht="12.75" customHeight="1" x14ac:dyDescent="0.2">
      <c r="A71" s="282" t="s">
        <v>97</v>
      </c>
      <c r="B71" s="282"/>
      <c r="C71" s="310"/>
      <c r="D71" s="310"/>
      <c r="E71" s="310"/>
      <c r="F71" s="310"/>
      <c r="G71" s="310"/>
      <c r="H71" s="310"/>
      <c r="I71" s="310"/>
      <c r="J71" s="310"/>
      <c r="K71" s="155"/>
    </row>
    <row r="72" spans="1:11" ht="12.75" customHeight="1" x14ac:dyDescent="0.2">
      <c r="A72" s="307" t="s">
        <v>17</v>
      </c>
      <c r="B72" s="307"/>
      <c r="C72" s="310" t="s">
        <v>270</v>
      </c>
      <c r="D72" s="310"/>
      <c r="E72" s="310"/>
      <c r="F72" s="310"/>
      <c r="G72" s="310"/>
      <c r="H72" s="310"/>
      <c r="I72" s="310"/>
      <c r="J72" s="310"/>
      <c r="K72" s="155"/>
    </row>
    <row r="73" spans="1:11" ht="81" customHeight="1" x14ac:dyDescent="0.2">
      <c r="A73" s="307" t="s">
        <v>102</v>
      </c>
      <c r="B73" s="307"/>
      <c r="C73" s="310" t="s">
        <v>265</v>
      </c>
      <c r="D73" s="310"/>
      <c r="E73" s="310"/>
      <c r="F73" s="310"/>
      <c r="G73" s="310"/>
      <c r="H73" s="310"/>
      <c r="I73" s="310"/>
      <c r="J73" s="310"/>
      <c r="K73" s="155"/>
    </row>
    <row r="74" spans="1:11" ht="12.75" customHeight="1" x14ac:dyDescent="0.2">
      <c r="A74" s="308" t="s">
        <v>66</v>
      </c>
      <c r="B74" s="308"/>
      <c r="C74" s="310" t="s">
        <v>265</v>
      </c>
      <c r="D74" s="310"/>
      <c r="E74" s="310"/>
      <c r="F74" s="310"/>
      <c r="G74" s="310"/>
      <c r="H74" s="310"/>
      <c r="I74" s="310"/>
      <c r="J74" s="310"/>
      <c r="K74" s="155"/>
    </row>
    <row r="75" spans="1:11" ht="12.75" customHeight="1" x14ac:dyDescent="0.2">
      <c r="A75" s="309" t="s">
        <v>18</v>
      </c>
      <c r="B75" s="309"/>
      <c r="C75" s="310" t="s">
        <v>956</v>
      </c>
      <c r="D75" s="310"/>
      <c r="E75" s="310"/>
      <c r="F75" s="310"/>
      <c r="G75" s="310"/>
      <c r="H75" s="310"/>
      <c r="I75" s="310"/>
      <c r="J75" s="310"/>
      <c r="K75" s="155"/>
    </row>
    <row r="76" spans="1:11" x14ac:dyDescent="0.2">
      <c r="A76" s="150"/>
      <c r="B76" s="155"/>
      <c r="C76" s="155"/>
      <c r="D76" s="155"/>
      <c r="E76" s="155"/>
      <c r="F76" s="155"/>
      <c r="G76" s="155"/>
      <c r="H76" s="155"/>
      <c r="I76" s="155"/>
      <c r="J76" s="155"/>
      <c r="K76" s="155"/>
    </row>
    <row r="77" spans="1:11" x14ac:dyDescent="0.2">
      <c r="A77" s="162"/>
      <c r="B77" s="162"/>
      <c r="C77" s="162"/>
      <c r="D77" s="162"/>
      <c r="E77" s="162"/>
      <c r="F77" s="162"/>
      <c r="G77" s="162"/>
      <c r="H77" s="162"/>
      <c r="I77" s="162"/>
      <c r="J77" s="162"/>
      <c r="K77" s="162"/>
    </row>
    <row r="78" spans="1:11" x14ac:dyDescent="0.2">
      <c r="A78" s="206"/>
      <c r="B78" s="206"/>
      <c r="C78" s="206"/>
      <c r="D78" s="206"/>
      <c r="E78" s="206"/>
      <c r="F78" s="206"/>
      <c r="G78" s="206"/>
      <c r="H78" s="206"/>
      <c r="I78" s="206"/>
      <c r="J78" s="206"/>
      <c r="K78" s="206"/>
    </row>
    <row r="79" spans="1:11" x14ac:dyDescent="0.2">
      <c r="A79" s="154" t="s">
        <v>159</v>
      </c>
      <c r="B79" s="155"/>
      <c r="C79" s="155"/>
      <c r="D79" s="155"/>
      <c r="E79" s="155"/>
      <c r="F79" s="155"/>
      <c r="G79" s="155"/>
      <c r="H79" s="155"/>
      <c r="I79" s="155"/>
      <c r="J79" s="155"/>
      <c r="K79" s="155"/>
    </row>
    <row r="80" spans="1:11" ht="42" customHeight="1" x14ac:dyDescent="0.2">
      <c r="A80" s="280" t="s">
        <v>158</v>
      </c>
      <c r="B80" s="280"/>
      <c r="C80" s="280"/>
      <c r="D80" s="280"/>
      <c r="E80" s="280"/>
      <c r="F80" s="280"/>
      <c r="G80" s="280"/>
      <c r="H80" s="280"/>
      <c r="I80" s="280"/>
      <c r="J80" s="280"/>
      <c r="K80" s="155"/>
    </row>
    <row r="81" spans="1:11" ht="36.75" x14ac:dyDescent="0.2">
      <c r="A81" s="154" t="s">
        <v>61</v>
      </c>
      <c r="B81" s="154" t="s">
        <v>15</v>
      </c>
      <c r="C81" s="154" t="s">
        <v>14</v>
      </c>
      <c r="D81" s="154" t="s">
        <v>13</v>
      </c>
      <c r="E81" s="154" t="s">
        <v>62</v>
      </c>
      <c r="F81" s="154" t="s">
        <v>63</v>
      </c>
      <c r="G81" s="155"/>
      <c r="H81" s="155"/>
      <c r="I81" s="155"/>
      <c r="J81" s="155"/>
      <c r="K81" s="155"/>
    </row>
    <row r="82" spans="1:11" x14ac:dyDescent="0.2">
      <c r="A82" s="36" t="s">
        <v>628</v>
      </c>
      <c r="B82" s="36" t="s">
        <v>629</v>
      </c>
      <c r="C82" s="36" t="s">
        <v>630</v>
      </c>
      <c r="D82" s="36" t="s">
        <v>631</v>
      </c>
      <c r="E82" s="120">
        <v>41847</v>
      </c>
      <c r="F82" s="120">
        <v>42079</v>
      </c>
      <c r="G82" s="206"/>
      <c r="H82" s="155"/>
      <c r="I82" s="155"/>
      <c r="J82" s="155"/>
      <c r="K82" s="155"/>
    </row>
    <row r="83" spans="1:11" x14ac:dyDescent="0.2">
      <c r="A83" s="36" t="s">
        <v>628</v>
      </c>
      <c r="B83" s="36" t="s">
        <v>629</v>
      </c>
      <c r="C83" s="36" t="s">
        <v>630</v>
      </c>
      <c r="D83" s="36" t="s">
        <v>631</v>
      </c>
      <c r="E83" s="120"/>
      <c r="F83" s="120">
        <v>41847</v>
      </c>
      <c r="G83" s="155"/>
      <c r="H83" s="155"/>
      <c r="I83" s="155"/>
      <c r="J83" s="155"/>
      <c r="K83" s="155"/>
    </row>
    <row r="84" spans="1:11" x14ac:dyDescent="0.2">
      <c r="A84" s="36" t="s">
        <v>628</v>
      </c>
      <c r="B84" s="36" t="s">
        <v>629</v>
      </c>
      <c r="C84" s="36" t="s">
        <v>630</v>
      </c>
      <c r="D84" s="36" t="s">
        <v>631</v>
      </c>
      <c r="E84" s="120"/>
      <c r="F84" s="120">
        <v>41441</v>
      </c>
      <c r="G84" s="155"/>
      <c r="H84" s="155"/>
      <c r="I84" s="155"/>
      <c r="J84" s="155"/>
      <c r="K84" s="155"/>
    </row>
    <row r="85" spans="1:11" x14ac:dyDescent="0.2">
      <c r="A85" s="36" t="s">
        <v>628</v>
      </c>
      <c r="B85" s="36" t="s">
        <v>629</v>
      </c>
      <c r="C85" s="36" t="s">
        <v>630</v>
      </c>
      <c r="D85" s="36" t="s">
        <v>631</v>
      </c>
      <c r="E85" s="120"/>
      <c r="F85" s="120">
        <v>41053</v>
      </c>
      <c r="G85" s="155"/>
      <c r="H85" s="155"/>
      <c r="I85" s="155"/>
      <c r="J85" s="155"/>
      <c r="K85" s="155"/>
    </row>
    <row r="86" spans="1:11" x14ac:dyDescent="0.2">
      <c r="A86" s="36" t="s">
        <v>783</v>
      </c>
      <c r="B86" s="36" t="s">
        <v>784</v>
      </c>
      <c r="C86" s="36" t="s">
        <v>630</v>
      </c>
      <c r="D86" s="36" t="s">
        <v>785</v>
      </c>
      <c r="E86" s="36"/>
      <c r="F86" s="120">
        <v>41953</v>
      </c>
      <c r="G86" s="155"/>
      <c r="H86" s="155"/>
      <c r="I86" s="155"/>
      <c r="J86" s="155"/>
      <c r="K86" s="155"/>
    </row>
    <row r="87" spans="1:11" x14ac:dyDescent="0.2">
      <c r="A87" s="162"/>
      <c r="B87" s="162"/>
      <c r="C87" s="162"/>
      <c r="D87" s="162"/>
      <c r="E87" s="162"/>
      <c r="F87" s="162"/>
      <c r="G87" s="162"/>
      <c r="H87" s="162"/>
      <c r="I87" s="162"/>
      <c r="J87" s="162"/>
      <c r="K87" s="162"/>
    </row>
    <row r="88" spans="1:11" x14ac:dyDescent="0.2">
      <c r="A88" s="206"/>
      <c r="B88" s="206"/>
      <c r="C88" s="206"/>
      <c r="D88" s="206"/>
      <c r="E88" s="206"/>
      <c r="F88" s="206"/>
      <c r="G88" s="206"/>
      <c r="H88" s="206"/>
      <c r="I88" s="206"/>
      <c r="J88" s="206"/>
      <c r="K88" s="206"/>
    </row>
    <row r="89" spans="1:11" x14ac:dyDescent="0.2">
      <c r="A89" s="154" t="s">
        <v>156</v>
      </c>
      <c r="B89" s="155"/>
      <c r="C89" s="155"/>
      <c r="D89" s="155"/>
      <c r="E89" s="155"/>
      <c r="F89" s="155"/>
      <c r="G89" s="155"/>
      <c r="H89" s="155"/>
      <c r="I89" s="155"/>
      <c r="J89" s="155"/>
      <c r="K89" s="155"/>
    </row>
    <row r="90" spans="1:11" ht="42" customHeight="1" x14ac:dyDescent="0.2">
      <c r="A90" s="280" t="s">
        <v>158</v>
      </c>
      <c r="B90" s="280"/>
      <c r="C90" s="280"/>
      <c r="D90" s="280"/>
      <c r="E90" s="280"/>
      <c r="F90" s="280"/>
      <c r="G90" s="280"/>
      <c r="H90" s="280"/>
      <c r="I90" s="280"/>
      <c r="J90" s="280"/>
      <c r="K90" s="155"/>
    </row>
    <row r="91" spans="1:11" x14ac:dyDescent="0.2">
      <c r="A91" s="154" t="s">
        <v>55</v>
      </c>
      <c r="B91" s="164" t="s">
        <v>59</v>
      </c>
      <c r="C91" s="154" t="s">
        <v>56</v>
      </c>
      <c r="D91" s="154" t="s">
        <v>57</v>
      </c>
      <c r="E91" s="164" t="s">
        <v>58</v>
      </c>
      <c r="F91" s="155"/>
      <c r="G91" s="155"/>
      <c r="H91" s="155"/>
      <c r="I91" s="155"/>
      <c r="J91" s="155"/>
      <c r="K91" s="155"/>
    </row>
    <row r="92" spans="1:11" ht="76.5" x14ac:dyDescent="0.2">
      <c r="A92" s="234" t="s">
        <v>909</v>
      </c>
      <c r="B92" s="234" t="s">
        <v>910</v>
      </c>
      <c r="C92" s="234" t="s">
        <v>418</v>
      </c>
      <c r="D92" s="234" t="s">
        <v>439</v>
      </c>
      <c r="E92" s="234" t="s">
        <v>911</v>
      </c>
      <c r="F92" s="155"/>
      <c r="G92" s="155"/>
      <c r="H92" s="155"/>
      <c r="I92" s="155"/>
      <c r="J92" s="155"/>
      <c r="K92" s="155"/>
    </row>
    <row r="93" spans="1:11" x14ac:dyDescent="0.2">
      <c r="A93" s="155"/>
      <c r="B93" s="155"/>
      <c r="C93" s="155"/>
      <c r="D93" s="155"/>
      <c r="E93" s="155"/>
      <c r="F93" s="155"/>
      <c r="G93" s="155"/>
      <c r="H93" s="155"/>
      <c r="I93" s="155"/>
      <c r="J93" s="155"/>
      <c r="K93" s="155"/>
    </row>
    <row r="94" spans="1:11" x14ac:dyDescent="0.2">
      <c r="A94" s="162"/>
      <c r="B94" s="162"/>
      <c r="C94" s="162"/>
      <c r="D94" s="162"/>
      <c r="E94" s="162"/>
      <c r="F94" s="162"/>
      <c r="G94" s="162"/>
      <c r="H94" s="162"/>
      <c r="I94" s="162"/>
      <c r="J94" s="162"/>
      <c r="K94" s="162"/>
    </row>
    <row r="95" spans="1:11" x14ac:dyDescent="0.2">
      <c r="A95" s="213"/>
      <c r="B95" s="213"/>
      <c r="C95" s="213"/>
      <c r="D95" s="213"/>
      <c r="E95" s="213"/>
      <c r="F95" s="213"/>
      <c r="G95" s="213"/>
      <c r="H95" s="213"/>
      <c r="I95" s="213"/>
      <c r="J95" s="213"/>
      <c r="K95" s="213"/>
    </row>
    <row r="96" spans="1:11" x14ac:dyDescent="0.2">
      <c r="A96" s="154" t="s">
        <v>151</v>
      </c>
      <c r="B96" s="155"/>
      <c r="C96" s="155"/>
      <c r="D96" s="155"/>
      <c r="E96" s="155"/>
      <c r="F96" s="155"/>
      <c r="G96" s="155"/>
      <c r="H96" s="155"/>
      <c r="I96" s="155"/>
      <c r="J96" s="155"/>
      <c r="K96" s="155"/>
    </row>
    <row r="97" spans="1:11" ht="42" customHeight="1" x14ac:dyDescent="0.2">
      <c r="A97" s="280" t="s">
        <v>157</v>
      </c>
      <c r="B97" s="280"/>
      <c r="C97" s="280"/>
      <c r="D97" s="280"/>
      <c r="E97" s="280"/>
      <c r="F97" s="280"/>
      <c r="G97" s="280"/>
      <c r="H97" s="280"/>
      <c r="I97" s="280"/>
      <c r="J97" s="280"/>
      <c r="K97" s="155"/>
    </row>
    <row r="98" spans="1:11" ht="25.5" x14ac:dyDescent="0.2">
      <c r="A98" s="154" t="s">
        <v>149</v>
      </c>
      <c r="B98" s="154" t="s">
        <v>4</v>
      </c>
      <c r="C98" s="155"/>
      <c r="D98" s="155"/>
      <c r="E98" s="155"/>
      <c r="F98" s="155"/>
      <c r="G98" s="155"/>
      <c r="H98" s="155"/>
      <c r="I98" s="155"/>
      <c r="J98" s="155"/>
      <c r="K98" s="155"/>
    </row>
    <row r="99" spans="1:11" ht="114.95" customHeight="1" x14ac:dyDescent="0.2">
      <c r="A99" s="36" t="s">
        <v>194</v>
      </c>
      <c r="B99" s="313" t="s">
        <v>294</v>
      </c>
      <c r="C99" s="314"/>
      <c r="D99" s="154"/>
      <c r="E99" s="154"/>
      <c r="F99" s="154"/>
      <c r="G99" s="155"/>
      <c r="H99" s="155"/>
      <c r="I99" s="155"/>
      <c r="J99" s="155"/>
      <c r="K99" s="155"/>
    </row>
    <row r="100" spans="1:11" x14ac:dyDescent="0.2">
      <c r="A100" s="154"/>
      <c r="B100" s="154"/>
      <c r="C100" s="154"/>
      <c r="D100" s="154"/>
      <c r="E100" s="154"/>
      <c r="F100" s="154"/>
      <c r="G100" s="155"/>
      <c r="H100" s="155"/>
      <c r="I100" s="155"/>
      <c r="J100" s="155"/>
      <c r="K100" s="155"/>
    </row>
    <row r="101" spans="1:11" x14ac:dyDescent="0.2">
      <c r="A101" s="154" t="s">
        <v>153</v>
      </c>
      <c r="B101" s="154"/>
      <c r="C101" s="154"/>
      <c r="D101" s="154"/>
      <c r="E101" s="154"/>
      <c r="F101" s="154"/>
      <c r="G101" s="155"/>
      <c r="H101" s="155"/>
      <c r="I101" s="155"/>
      <c r="J101" s="155"/>
      <c r="K101" s="155"/>
    </row>
    <row r="102" spans="1:11" ht="44.25" customHeight="1" x14ac:dyDescent="0.2">
      <c r="A102" s="280" t="s">
        <v>152</v>
      </c>
      <c r="B102" s="280"/>
      <c r="C102" s="280"/>
      <c r="D102" s="280"/>
      <c r="E102" s="280"/>
      <c r="F102" s="280"/>
      <c r="G102" s="280"/>
      <c r="H102" s="280"/>
      <c r="I102" s="280"/>
      <c r="J102" s="280"/>
      <c r="K102" s="155"/>
    </row>
    <row r="103" spans="1:11" ht="25.5" x14ac:dyDescent="0.2">
      <c r="A103" s="154" t="s">
        <v>1</v>
      </c>
      <c r="B103" s="154" t="s">
        <v>4</v>
      </c>
      <c r="C103" s="154" t="s">
        <v>49</v>
      </c>
      <c r="D103" s="164" t="s">
        <v>119</v>
      </c>
      <c r="E103" s="315" t="s">
        <v>7</v>
      </c>
      <c r="F103" s="280"/>
      <c r="G103" s="280"/>
      <c r="H103" s="280"/>
      <c r="I103" s="280"/>
      <c r="J103" s="280"/>
      <c r="K103" s="155"/>
    </row>
    <row r="104" spans="1:11" x14ac:dyDescent="0.2">
      <c r="A104" s="165" t="s">
        <v>453</v>
      </c>
      <c r="B104" s="165"/>
      <c r="C104" s="37"/>
      <c r="D104" s="37"/>
      <c r="E104" s="316"/>
      <c r="F104" s="317"/>
      <c r="G104" s="317"/>
      <c r="H104" s="317"/>
      <c r="I104" s="317"/>
      <c r="J104" s="317"/>
      <c r="K104" s="155"/>
    </row>
    <row r="105" spans="1:11" x14ac:dyDescent="0.2">
      <c r="A105" s="155"/>
      <c r="B105" s="155"/>
      <c r="C105" s="155"/>
      <c r="D105" s="155"/>
      <c r="E105" s="155"/>
      <c r="F105" s="155"/>
      <c r="G105" s="155"/>
      <c r="H105" s="155"/>
      <c r="I105" s="155"/>
      <c r="J105" s="155"/>
      <c r="K105" s="155"/>
    </row>
    <row r="106" spans="1:11" x14ac:dyDescent="0.2">
      <c r="A106" s="16"/>
      <c r="B106" s="16"/>
      <c r="C106" s="16"/>
      <c r="D106" s="16"/>
      <c r="E106" s="16"/>
      <c r="F106" s="16"/>
      <c r="G106" s="16"/>
      <c r="H106" s="16"/>
      <c r="I106" s="16"/>
      <c r="J106" s="16"/>
      <c r="K106" s="16"/>
    </row>
  </sheetData>
  <mergeCells count="36">
    <mergeCell ref="A13:K13"/>
    <mergeCell ref="A50:J50"/>
    <mergeCell ref="A57:J57"/>
    <mergeCell ref="A63:B63"/>
    <mergeCell ref="A64:B64"/>
    <mergeCell ref="C64:J64"/>
    <mergeCell ref="A41:D41"/>
    <mergeCell ref="A65:B65"/>
    <mergeCell ref="C65:J65"/>
    <mergeCell ref="A66:B66"/>
    <mergeCell ref="C66:J66"/>
    <mergeCell ref="A67:B67"/>
    <mergeCell ref="C67:J67"/>
    <mergeCell ref="A68:B68"/>
    <mergeCell ref="C68:J68"/>
    <mergeCell ref="A69:B69"/>
    <mergeCell ref="C69:J69"/>
    <mergeCell ref="A70:B70"/>
    <mergeCell ref="C70:J70"/>
    <mergeCell ref="A71:B71"/>
    <mergeCell ref="C71:J71"/>
    <mergeCell ref="A72:B72"/>
    <mergeCell ref="C72:J72"/>
    <mergeCell ref="A73:B73"/>
    <mergeCell ref="C73:J73"/>
    <mergeCell ref="A97:J97"/>
    <mergeCell ref="A102:J102"/>
    <mergeCell ref="E103:J103"/>
    <mergeCell ref="E104:J104"/>
    <mergeCell ref="A74:B74"/>
    <mergeCell ref="C74:J74"/>
    <mergeCell ref="A75:B75"/>
    <mergeCell ref="C75:J75"/>
    <mergeCell ref="A80:J80"/>
    <mergeCell ref="A90:J90"/>
    <mergeCell ref="B99:C99"/>
  </mergeCells>
  <conditionalFormatting sqref="B44:J44">
    <cfRule type="expression" dxfId="170" priority="1">
      <formula>#REF!="G"</formula>
    </cfRule>
    <cfRule type="expression" dxfId="169" priority="2">
      <formula>#REF!="S"</formula>
    </cfRule>
    <cfRule type="expression" dxfId="168" priority="3">
      <formula>#REF!="O"</formula>
    </cfRule>
  </conditionalFormatting>
  <conditionalFormatting sqref="B43">
    <cfRule type="expression" dxfId="167" priority="22">
      <formula>#REF!="G"</formula>
    </cfRule>
    <cfRule type="expression" dxfId="166" priority="23">
      <formula>#REF!="S"</formula>
    </cfRule>
    <cfRule type="expression" dxfId="165" priority="24">
      <formula>#REF!="O"</formula>
    </cfRule>
  </conditionalFormatting>
  <conditionalFormatting sqref="E42:G42">
    <cfRule type="expression" dxfId="164" priority="16">
      <formula>#REF!="G"</formula>
    </cfRule>
    <cfRule type="expression" dxfId="163" priority="17">
      <formula>#REF!="S"</formula>
    </cfRule>
    <cfRule type="expression" dxfId="162" priority="18">
      <formula>#REF!="O"</formula>
    </cfRule>
  </conditionalFormatting>
  <conditionalFormatting sqref="D42">
    <cfRule type="expression" dxfId="161" priority="13">
      <formula>#REF!="G"</formula>
    </cfRule>
    <cfRule type="expression" dxfId="160" priority="14">
      <formula>#REF!="S"</formula>
    </cfRule>
    <cfRule type="expression" dxfId="159" priority="15">
      <formula>#REF!="O"</formula>
    </cfRule>
  </conditionalFormatting>
  <conditionalFormatting sqref="C43">
    <cfRule type="expression" dxfId="158" priority="10">
      <formula>#REF!="G"</formula>
    </cfRule>
    <cfRule type="expression" dxfId="157" priority="11">
      <formula>#REF!="S"</formula>
    </cfRule>
    <cfRule type="expression" dxfId="156" priority="12">
      <formula>#REF!="O"</formula>
    </cfRule>
  </conditionalFormatting>
  <dataValidations count="1">
    <dataValidation type="list" allowBlank="1" showInputMessage="1" showErrorMessage="1" sqref="E104">
      <formula1>Eval</formula1>
    </dataValidation>
  </dataValidations>
  <pageMargins left="0.7" right="0.7" top="0.75" bottom="0.75" header="0.3" footer="0.3"/>
  <pageSetup paperSize="5" scale="64" fitToHeight="0" orientation="landscape" r:id="rId1"/>
  <headerFoot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6"/>
  <sheetViews>
    <sheetView topLeftCell="A43" zoomScaleNormal="100" workbookViewId="0">
      <selection activeCell="A57" sqref="A57:K61"/>
    </sheetView>
  </sheetViews>
  <sheetFormatPr defaultColWidth="9.140625" defaultRowHeight="12.75" x14ac:dyDescent="0.2"/>
  <cols>
    <col min="1" max="1" width="35" style="32" customWidth="1"/>
    <col min="2" max="2" width="48" style="32" customWidth="1"/>
    <col min="3" max="3" width="24.85546875" style="32" customWidth="1"/>
    <col min="4" max="4" width="28.28515625" style="32" customWidth="1"/>
    <col min="5" max="5" width="31.5703125" style="32" customWidth="1"/>
    <col min="6" max="6" width="31" style="32" customWidth="1"/>
    <col min="7" max="7" width="15.140625" style="32" customWidth="1"/>
    <col min="8" max="8" width="11" style="32" customWidth="1"/>
    <col min="9" max="9" width="9.140625" style="32"/>
    <col min="10" max="10" width="11.28515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215</v>
      </c>
      <c r="C18" s="155"/>
      <c r="D18" s="155"/>
      <c r="E18" s="155"/>
      <c r="F18" s="155"/>
      <c r="G18" s="155"/>
      <c r="H18" s="155"/>
      <c r="I18" s="155"/>
      <c r="J18" s="155"/>
      <c r="K18" s="155"/>
    </row>
    <row r="19" spans="1:11" ht="25.5" x14ac:dyDescent="0.2">
      <c r="A19" s="11" t="s">
        <v>8</v>
      </c>
      <c r="B19" s="166" t="s">
        <v>205</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84501</v>
      </c>
      <c r="D38" s="266"/>
      <c r="E38" s="266">
        <v>91127</v>
      </c>
      <c r="F38" s="266"/>
      <c r="G38" s="208"/>
      <c r="H38" s="208"/>
      <c r="I38" s="208"/>
      <c r="J38" s="208"/>
      <c r="K38" s="155"/>
    </row>
    <row r="39" spans="1:11" x14ac:dyDescent="0.2">
      <c r="A39" s="155" t="s">
        <v>112</v>
      </c>
      <c r="B39" s="263" t="s">
        <v>945</v>
      </c>
      <c r="C39" s="266">
        <v>565509</v>
      </c>
      <c r="D39" s="266"/>
      <c r="E39" s="266">
        <v>609850</v>
      </c>
      <c r="F39" s="266"/>
      <c r="G39" s="208"/>
      <c r="H39" s="208"/>
      <c r="I39" s="208"/>
      <c r="J39" s="208"/>
      <c r="K39" s="155"/>
    </row>
    <row r="40" spans="1:11" x14ac:dyDescent="0.2">
      <c r="A40" s="155" t="s">
        <v>113</v>
      </c>
      <c r="B40" s="263"/>
      <c r="C40" s="266">
        <f>SUM(C38:C39)</f>
        <v>650010</v>
      </c>
      <c r="D40" s="266"/>
      <c r="E40" s="267">
        <v>700977</v>
      </c>
      <c r="F40" s="266"/>
      <c r="G40" s="208"/>
      <c r="H40" s="208"/>
      <c r="I40" s="208"/>
      <c r="J40" s="208"/>
      <c r="K40" s="155"/>
    </row>
    <row r="41" spans="1:11" s="268" customFormat="1" ht="40.15" customHeight="1" x14ac:dyDescent="0.2">
      <c r="A41" s="311" t="s">
        <v>948</v>
      </c>
      <c r="B41" s="312"/>
      <c r="C41" s="312"/>
      <c r="D41" s="312"/>
    </row>
    <row r="42" spans="1:11" ht="63.75"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59">
        <f>'[3]Final Sheet'!$E$9</f>
        <v>61632.658181095372</v>
      </c>
      <c r="C44" s="172">
        <f>'[3]Final Sheet'!$F$9</f>
        <v>84177.861749019721</v>
      </c>
      <c r="D44" s="172">
        <f>'[3]Final Sheet'!$G$9</f>
        <v>7500</v>
      </c>
      <c r="E44" s="172"/>
      <c r="F44" s="172"/>
      <c r="G44" s="172"/>
      <c r="H44" s="172">
        <f>'[3]Final Sheet'!$K$9</f>
        <v>641739.83509499521</v>
      </c>
      <c r="I44" s="172">
        <v>51151</v>
      </c>
      <c r="J44" s="172">
        <f>'[3]Final Sheet'!$M$9</f>
        <v>795050.3550251103</v>
      </c>
      <c r="K44" s="155"/>
    </row>
    <row r="45" spans="1:11" s="16" customFormat="1" x14ac:dyDescent="0.2">
      <c r="A45" s="162"/>
      <c r="B45" s="218"/>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x14ac:dyDescent="0.2">
      <c r="A50" s="166" t="s">
        <v>453</v>
      </c>
      <c r="B50" s="166"/>
      <c r="C50" s="155"/>
      <c r="D50" s="155"/>
      <c r="E50" s="155"/>
      <c r="F50" s="155"/>
      <c r="G50" s="155"/>
      <c r="H50" s="155"/>
      <c r="I50" s="155"/>
      <c r="J50" s="155"/>
      <c r="K50" s="155"/>
    </row>
    <row r="51" spans="1:11" x14ac:dyDescent="0.2">
      <c r="A51" s="155"/>
      <c r="B51" s="155"/>
      <c r="C51" s="155"/>
      <c r="D51" s="155"/>
      <c r="E51" s="155"/>
      <c r="F51" s="155"/>
      <c r="G51" s="155"/>
      <c r="H51" s="155"/>
      <c r="I51" s="155"/>
      <c r="J51" s="155"/>
      <c r="K51" s="155"/>
    </row>
    <row r="52" spans="1:11" x14ac:dyDescent="0.2">
      <c r="A52" s="162"/>
      <c r="B52" s="162"/>
      <c r="C52" s="162"/>
      <c r="D52" s="162"/>
      <c r="E52" s="162"/>
      <c r="F52" s="162"/>
      <c r="G52" s="162"/>
      <c r="H52" s="162"/>
      <c r="I52" s="162"/>
      <c r="J52" s="162"/>
      <c r="K52" s="162"/>
    </row>
    <row r="53" spans="1:11" x14ac:dyDescent="0.2">
      <c r="A53" s="206"/>
      <c r="B53" s="206"/>
      <c r="C53" s="206"/>
      <c r="D53" s="206"/>
      <c r="E53" s="206"/>
      <c r="F53" s="206"/>
      <c r="G53" s="206"/>
      <c r="H53" s="206"/>
      <c r="I53" s="206"/>
      <c r="J53" s="206"/>
      <c r="K53" s="206"/>
    </row>
    <row r="54" spans="1:11" x14ac:dyDescent="0.2">
      <c r="A54" s="154" t="s">
        <v>103</v>
      </c>
      <c r="B54" s="155"/>
      <c r="C54" s="155"/>
      <c r="D54" s="155"/>
      <c r="E54" s="155"/>
      <c r="F54" s="155"/>
      <c r="G54" s="155"/>
      <c r="H54" s="155"/>
      <c r="I54" s="155"/>
      <c r="J54" s="155"/>
      <c r="K54" s="155"/>
    </row>
    <row r="55" spans="1:11" ht="27" customHeight="1" x14ac:dyDescent="0.2">
      <c r="A55" s="280" t="s">
        <v>109</v>
      </c>
      <c r="B55" s="280"/>
      <c r="C55" s="280"/>
      <c r="D55" s="280"/>
      <c r="E55" s="280"/>
      <c r="F55" s="280"/>
      <c r="G55" s="280"/>
      <c r="H55" s="280"/>
      <c r="I55" s="280"/>
      <c r="J55" s="280"/>
      <c r="K55" s="155"/>
    </row>
    <row r="56" spans="1:11" ht="38.25" x14ac:dyDescent="0.2">
      <c r="A56" s="42" t="s">
        <v>20</v>
      </c>
      <c r="B56" s="42" t="s">
        <v>108</v>
      </c>
      <c r="C56" s="42" t="s">
        <v>101</v>
      </c>
      <c r="D56" s="42" t="s">
        <v>69</v>
      </c>
      <c r="E56" s="42" t="s">
        <v>70</v>
      </c>
      <c r="F56" s="42" t="s">
        <v>71</v>
      </c>
      <c r="G56" s="42" t="s">
        <v>72</v>
      </c>
      <c r="H56" s="42" t="s">
        <v>67</v>
      </c>
      <c r="I56" s="42" t="s">
        <v>73</v>
      </c>
      <c r="J56" s="42" t="s">
        <v>68</v>
      </c>
      <c r="K56" s="42" t="s">
        <v>107</v>
      </c>
    </row>
    <row r="57" spans="1:11" ht="38.25" x14ac:dyDescent="0.2">
      <c r="A57" s="137">
        <v>4</v>
      </c>
      <c r="B57" s="137" t="s">
        <v>655</v>
      </c>
      <c r="C57" s="127"/>
      <c r="D57" s="129">
        <v>0.72</v>
      </c>
      <c r="E57" s="129">
        <v>0.76</v>
      </c>
      <c r="F57" s="129">
        <v>0.81</v>
      </c>
      <c r="G57" s="129">
        <v>0.79</v>
      </c>
      <c r="H57" s="129">
        <v>0.8</v>
      </c>
      <c r="I57" s="129">
        <v>0.79</v>
      </c>
      <c r="J57" s="129">
        <v>0.8</v>
      </c>
      <c r="K57" s="36" t="s">
        <v>705</v>
      </c>
    </row>
    <row r="58" spans="1:11" ht="25.5" x14ac:dyDescent="0.2">
      <c r="A58" s="137">
        <v>5</v>
      </c>
      <c r="B58" s="137" t="s">
        <v>653</v>
      </c>
      <c r="C58" s="127"/>
      <c r="D58" s="36">
        <v>255</v>
      </c>
      <c r="E58" s="36">
        <v>255</v>
      </c>
      <c r="F58" s="36">
        <v>263</v>
      </c>
      <c r="G58" s="36">
        <v>174</v>
      </c>
      <c r="H58" s="36">
        <v>175</v>
      </c>
      <c r="I58" s="36">
        <v>153</v>
      </c>
      <c r="J58" s="36">
        <v>175</v>
      </c>
      <c r="K58" s="36" t="s">
        <v>706</v>
      </c>
    </row>
    <row r="59" spans="1:11" ht="25.5" x14ac:dyDescent="0.2">
      <c r="A59" s="137">
        <v>3</v>
      </c>
      <c r="B59" s="137" t="s">
        <v>654</v>
      </c>
      <c r="C59" s="127"/>
      <c r="D59" s="129">
        <v>0.62</v>
      </c>
      <c r="E59" s="129">
        <v>0.74</v>
      </c>
      <c r="F59" s="129">
        <v>0.77</v>
      </c>
      <c r="G59" s="127"/>
      <c r="H59" s="127"/>
      <c r="I59" s="127"/>
      <c r="J59" s="127"/>
      <c r="K59" s="36" t="s">
        <v>707</v>
      </c>
    </row>
    <row r="60" spans="1:11" ht="25.5" x14ac:dyDescent="0.2">
      <c r="A60" s="137">
        <v>3</v>
      </c>
      <c r="B60" s="137" t="s">
        <v>648</v>
      </c>
      <c r="C60" s="127"/>
      <c r="D60" s="129">
        <v>0.86</v>
      </c>
      <c r="E60" s="129">
        <v>0.96</v>
      </c>
      <c r="F60" s="129">
        <v>0.95</v>
      </c>
      <c r="G60" s="127"/>
      <c r="H60" s="127"/>
      <c r="I60" s="127"/>
      <c r="J60" s="127"/>
      <c r="K60" s="36" t="s">
        <v>708</v>
      </c>
    </row>
    <row r="61" spans="1:11" ht="25.5" x14ac:dyDescent="0.2">
      <c r="A61" s="137">
        <v>3</v>
      </c>
      <c r="B61" s="137" t="s">
        <v>636</v>
      </c>
      <c r="C61" s="127"/>
      <c r="D61" s="36" t="s">
        <v>647</v>
      </c>
      <c r="E61" s="36" t="s">
        <v>649</v>
      </c>
      <c r="F61" s="36" t="s">
        <v>651</v>
      </c>
      <c r="G61" s="127"/>
      <c r="H61" s="127"/>
      <c r="I61" s="127"/>
      <c r="J61" s="127"/>
      <c r="K61" s="36" t="s">
        <v>709</v>
      </c>
    </row>
    <row r="62" spans="1:11" x14ac:dyDescent="0.2">
      <c r="A62" s="155"/>
      <c r="B62" s="155"/>
      <c r="C62" s="155"/>
      <c r="D62" s="155"/>
      <c r="E62" s="155"/>
      <c r="F62" s="155"/>
      <c r="G62" s="155"/>
      <c r="H62" s="155"/>
      <c r="I62" s="155"/>
      <c r="J62" s="155"/>
      <c r="K62" s="155"/>
    </row>
    <row r="63" spans="1:11" x14ac:dyDescent="0.2">
      <c r="A63" s="279" t="s">
        <v>98</v>
      </c>
      <c r="B63" s="279"/>
      <c r="C63" s="155"/>
      <c r="D63" s="155"/>
      <c r="E63" s="155"/>
      <c r="F63" s="155"/>
      <c r="G63" s="155"/>
      <c r="H63" s="155"/>
      <c r="I63" s="155"/>
      <c r="J63" s="155"/>
      <c r="K63" s="155"/>
    </row>
    <row r="64" spans="1:11" ht="28.5" customHeight="1" x14ac:dyDescent="0.2">
      <c r="A64" s="280" t="s">
        <v>96</v>
      </c>
      <c r="B64" s="280"/>
      <c r="C64" s="310" t="s">
        <v>667</v>
      </c>
      <c r="D64" s="310"/>
      <c r="E64" s="310"/>
      <c r="F64" s="310"/>
      <c r="G64" s="310"/>
      <c r="H64" s="310"/>
      <c r="I64" s="310"/>
      <c r="J64" s="310"/>
      <c r="K64" s="155"/>
    </row>
    <row r="65" spans="1:11" x14ac:dyDescent="0.2">
      <c r="A65" s="280" t="s">
        <v>93</v>
      </c>
      <c r="B65" s="280"/>
      <c r="C65" s="310" t="s">
        <v>760</v>
      </c>
      <c r="D65" s="310"/>
      <c r="E65" s="310"/>
      <c r="F65" s="310"/>
      <c r="G65" s="310"/>
      <c r="H65" s="310"/>
      <c r="I65" s="310"/>
      <c r="J65" s="310"/>
      <c r="K65" s="155"/>
    </row>
    <row r="66" spans="1:11" x14ac:dyDescent="0.2">
      <c r="A66" s="280" t="s">
        <v>99</v>
      </c>
      <c r="B66" s="280"/>
      <c r="C66" s="310" t="s">
        <v>662</v>
      </c>
      <c r="D66" s="310"/>
      <c r="E66" s="310"/>
      <c r="F66" s="310"/>
      <c r="G66" s="310"/>
      <c r="H66" s="310"/>
      <c r="I66" s="310"/>
      <c r="J66" s="310"/>
      <c r="K66" s="155"/>
    </row>
    <row r="67" spans="1:11" x14ac:dyDescent="0.2">
      <c r="A67" s="280" t="s">
        <v>94</v>
      </c>
      <c r="B67" s="280"/>
      <c r="C67" s="310" t="s">
        <v>758</v>
      </c>
      <c r="D67" s="310"/>
      <c r="E67" s="310"/>
      <c r="F67" s="310"/>
      <c r="G67" s="310"/>
      <c r="H67" s="310"/>
      <c r="I67" s="310"/>
      <c r="J67" s="310"/>
      <c r="K67" s="155"/>
    </row>
    <row r="68" spans="1:11" x14ac:dyDescent="0.2">
      <c r="A68" s="280" t="s">
        <v>866</v>
      </c>
      <c r="B68" s="280"/>
      <c r="C68" s="310" t="s">
        <v>664</v>
      </c>
      <c r="D68" s="310"/>
      <c r="E68" s="310"/>
      <c r="F68" s="310"/>
      <c r="G68" s="310"/>
      <c r="H68" s="310"/>
      <c r="I68" s="310"/>
      <c r="J68" s="310"/>
      <c r="K68" s="155"/>
    </row>
    <row r="69" spans="1:11" x14ac:dyDescent="0.2">
      <c r="A69" s="280" t="s">
        <v>95</v>
      </c>
      <c r="B69" s="280"/>
      <c r="C69" s="310" t="s">
        <v>761</v>
      </c>
      <c r="D69" s="310"/>
      <c r="E69" s="310"/>
      <c r="F69" s="310"/>
      <c r="G69" s="310"/>
      <c r="H69" s="310"/>
      <c r="I69" s="310"/>
      <c r="J69" s="310"/>
      <c r="K69" s="155"/>
    </row>
    <row r="70" spans="1:11" x14ac:dyDescent="0.2">
      <c r="A70" s="280" t="s">
        <v>100</v>
      </c>
      <c r="B70" s="280"/>
      <c r="C70" s="310" t="s">
        <v>662</v>
      </c>
      <c r="D70" s="310"/>
      <c r="E70" s="310"/>
      <c r="F70" s="310"/>
      <c r="G70" s="310"/>
      <c r="H70" s="310"/>
      <c r="I70" s="310"/>
      <c r="J70" s="310"/>
      <c r="K70" s="155"/>
    </row>
    <row r="71" spans="1:11" x14ac:dyDescent="0.2">
      <c r="A71" s="282" t="s">
        <v>97</v>
      </c>
      <c r="B71" s="282"/>
      <c r="C71" s="310"/>
      <c r="D71" s="310"/>
      <c r="E71" s="310"/>
      <c r="F71" s="310"/>
      <c r="G71" s="310"/>
      <c r="H71" s="310"/>
      <c r="I71" s="310"/>
      <c r="J71" s="310"/>
      <c r="K71" s="155"/>
    </row>
    <row r="72" spans="1:11" x14ac:dyDescent="0.2">
      <c r="A72" s="307" t="s">
        <v>17</v>
      </c>
      <c r="B72" s="318"/>
      <c r="C72" s="310" t="s">
        <v>270</v>
      </c>
      <c r="D72" s="310"/>
      <c r="E72" s="310"/>
      <c r="F72" s="310"/>
      <c r="G72" s="310"/>
      <c r="H72" s="310"/>
      <c r="I72" s="310"/>
      <c r="J72" s="310"/>
      <c r="K72" s="155"/>
    </row>
    <row r="73" spans="1:11" ht="81" customHeight="1" x14ac:dyDescent="0.2">
      <c r="A73" s="307" t="s">
        <v>102</v>
      </c>
      <c r="B73" s="318"/>
      <c r="C73" s="310" t="s">
        <v>265</v>
      </c>
      <c r="D73" s="310"/>
      <c r="E73" s="310"/>
      <c r="F73" s="310"/>
      <c r="G73" s="310"/>
      <c r="H73" s="310"/>
      <c r="I73" s="310"/>
      <c r="J73" s="310"/>
      <c r="K73" s="155"/>
    </row>
    <row r="74" spans="1:11" x14ac:dyDescent="0.2">
      <c r="A74" s="308" t="s">
        <v>66</v>
      </c>
      <c r="B74" s="318"/>
      <c r="C74" s="310" t="s">
        <v>645</v>
      </c>
      <c r="D74" s="310"/>
      <c r="E74" s="310"/>
      <c r="F74" s="310"/>
      <c r="G74" s="310"/>
      <c r="H74" s="310"/>
      <c r="I74" s="310"/>
      <c r="J74" s="310"/>
      <c r="K74" s="155"/>
    </row>
    <row r="75" spans="1:11" x14ac:dyDescent="0.2">
      <c r="A75" s="309" t="s">
        <v>18</v>
      </c>
      <c r="B75" s="318"/>
      <c r="C75" s="310" t="s">
        <v>899</v>
      </c>
      <c r="D75" s="310"/>
      <c r="E75" s="310"/>
      <c r="F75" s="310"/>
      <c r="G75" s="310"/>
      <c r="H75" s="310"/>
      <c r="I75" s="310"/>
      <c r="J75" s="310"/>
      <c r="K75" s="155"/>
    </row>
    <row r="76" spans="1:11" x14ac:dyDescent="0.2">
      <c r="A76" s="150"/>
      <c r="B76" s="155"/>
      <c r="C76" s="155"/>
      <c r="D76" s="155"/>
      <c r="E76" s="155"/>
      <c r="F76" s="155"/>
      <c r="G76" s="155"/>
      <c r="H76" s="155"/>
      <c r="I76" s="155"/>
      <c r="J76" s="155"/>
      <c r="K76" s="155"/>
    </row>
    <row r="77" spans="1:11" x14ac:dyDescent="0.2">
      <c r="A77" s="162"/>
      <c r="B77" s="162"/>
      <c r="C77" s="162"/>
      <c r="D77" s="162"/>
      <c r="E77" s="162"/>
      <c r="F77" s="162"/>
      <c r="G77" s="162"/>
      <c r="H77" s="162"/>
      <c r="I77" s="162"/>
      <c r="J77" s="162"/>
      <c r="K77" s="162"/>
    </row>
    <row r="78" spans="1:11" x14ac:dyDescent="0.2">
      <c r="A78" s="206"/>
      <c r="B78" s="206"/>
      <c r="C78" s="206"/>
      <c r="D78" s="206"/>
      <c r="E78" s="206"/>
      <c r="F78" s="206"/>
      <c r="G78" s="206"/>
      <c r="H78" s="206"/>
      <c r="I78" s="206"/>
      <c r="J78" s="206"/>
      <c r="K78" s="206"/>
    </row>
    <row r="79" spans="1:11" x14ac:dyDescent="0.2">
      <c r="A79" s="154" t="s">
        <v>159</v>
      </c>
      <c r="B79" s="155"/>
      <c r="C79" s="155"/>
      <c r="D79" s="155"/>
      <c r="E79" s="155"/>
      <c r="F79" s="155"/>
      <c r="G79" s="155"/>
      <c r="H79" s="155"/>
      <c r="I79" s="155"/>
      <c r="J79" s="155"/>
      <c r="K79" s="155"/>
    </row>
    <row r="80" spans="1:11" ht="42" customHeight="1" x14ac:dyDescent="0.2">
      <c r="A80" s="280" t="s">
        <v>158</v>
      </c>
      <c r="B80" s="280"/>
      <c r="C80" s="280"/>
      <c r="D80" s="280"/>
      <c r="E80" s="280"/>
      <c r="F80" s="280"/>
      <c r="G80" s="280"/>
      <c r="H80" s="280"/>
      <c r="I80" s="280"/>
      <c r="J80" s="280"/>
      <c r="K80" s="155"/>
    </row>
    <row r="81" spans="1:11" ht="25.5" x14ac:dyDescent="0.2">
      <c r="A81" s="154" t="s">
        <v>61</v>
      </c>
      <c r="B81" s="154" t="s">
        <v>15</v>
      </c>
      <c r="C81" s="154" t="s">
        <v>14</v>
      </c>
      <c r="D81" s="154" t="s">
        <v>13</v>
      </c>
      <c r="E81" s="154" t="s">
        <v>62</v>
      </c>
      <c r="F81" s="154" t="s">
        <v>63</v>
      </c>
      <c r="G81" s="155"/>
      <c r="H81" s="155"/>
      <c r="I81" s="155"/>
      <c r="J81" s="155"/>
      <c r="K81" s="155"/>
    </row>
    <row r="82" spans="1:11" x14ac:dyDescent="0.2">
      <c r="A82" s="36" t="s">
        <v>628</v>
      </c>
      <c r="B82" s="36" t="s">
        <v>629</v>
      </c>
      <c r="C82" s="36" t="s">
        <v>630</v>
      </c>
      <c r="D82" s="36" t="s">
        <v>631</v>
      </c>
      <c r="E82" s="120">
        <v>41847</v>
      </c>
      <c r="F82" s="120">
        <v>42079</v>
      </c>
      <c r="G82" s="206"/>
      <c r="H82" s="155"/>
      <c r="I82" s="155"/>
      <c r="J82" s="155"/>
      <c r="K82" s="155"/>
    </row>
    <row r="83" spans="1:11" x14ac:dyDescent="0.2">
      <c r="A83" s="36" t="s">
        <v>628</v>
      </c>
      <c r="B83" s="36" t="s">
        <v>629</v>
      </c>
      <c r="C83" s="36" t="s">
        <v>630</v>
      </c>
      <c r="D83" s="36" t="s">
        <v>631</v>
      </c>
      <c r="E83" s="120"/>
      <c r="F83" s="120">
        <v>41847</v>
      </c>
      <c r="G83" s="155"/>
      <c r="H83" s="155"/>
      <c r="I83" s="155"/>
      <c r="J83" s="155"/>
      <c r="K83" s="155"/>
    </row>
    <row r="84" spans="1:11" x14ac:dyDescent="0.2">
      <c r="A84" s="36" t="s">
        <v>628</v>
      </c>
      <c r="B84" s="36" t="s">
        <v>629</v>
      </c>
      <c r="C84" s="36" t="s">
        <v>630</v>
      </c>
      <c r="D84" s="36" t="s">
        <v>631</v>
      </c>
      <c r="E84" s="120"/>
      <c r="F84" s="120">
        <v>41441</v>
      </c>
      <c r="G84" s="155"/>
      <c r="H84" s="155"/>
      <c r="I84" s="155"/>
      <c r="J84" s="155"/>
      <c r="K84" s="155"/>
    </row>
    <row r="85" spans="1:11" x14ac:dyDescent="0.2">
      <c r="A85" s="36" t="s">
        <v>628</v>
      </c>
      <c r="B85" s="36" t="s">
        <v>629</v>
      </c>
      <c r="C85" s="36" t="s">
        <v>630</v>
      </c>
      <c r="D85" s="36" t="s">
        <v>631</v>
      </c>
      <c r="E85" s="120"/>
      <c r="F85" s="120">
        <v>41053</v>
      </c>
      <c r="G85" s="155"/>
      <c r="H85" s="155"/>
      <c r="I85" s="155"/>
      <c r="J85" s="155"/>
      <c r="K85" s="155"/>
    </row>
    <row r="86" spans="1:11" x14ac:dyDescent="0.2">
      <c r="A86" s="36" t="s">
        <v>783</v>
      </c>
      <c r="B86" s="36" t="s">
        <v>784</v>
      </c>
      <c r="C86" s="36" t="s">
        <v>630</v>
      </c>
      <c r="D86" s="36" t="s">
        <v>785</v>
      </c>
      <c r="E86" s="36"/>
      <c r="F86" s="120">
        <v>41953</v>
      </c>
      <c r="G86" s="155"/>
      <c r="H86" s="155"/>
      <c r="I86" s="155"/>
      <c r="J86" s="155"/>
      <c r="K86" s="155"/>
    </row>
    <row r="87" spans="1:11" x14ac:dyDescent="0.2">
      <c r="A87" s="162"/>
      <c r="B87" s="162"/>
      <c r="C87" s="162"/>
      <c r="D87" s="162"/>
      <c r="E87" s="162"/>
      <c r="F87" s="162"/>
      <c r="G87" s="162"/>
      <c r="H87" s="162"/>
      <c r="I87" s="162"/>
      <c r="J87" s="162"/>
      <c r="K87" s="162"/>
    </row>
    <row r="88" spans="1:11" x14ac:dyDescent="0.2">
      <c r="A88" s="206"/>
      <c r="B88" s="206"/>
      <c r="C88" s="206"/>
      <c r="D88" s="206"/>
      <c r="E88" s="206"/>
      <c r="F88" s="206"/>
      <c r="G88" s="206"/>
      <c r="H88" s="206"/>
      <c r="I88" s="206"/>
      <c r="J88" s="206"/>
      <c r="K88" s="206"/>
    </row>
    <row r="89" spans="1:11" x14ac:dyDescent="0.2">
      <c r="A89" s="154" t="s">
        <v>156</v>
      </c>
      <c r="B89" s="155"/>
      <c r="C89" s="155"/>
      <c r="D89" s="155"/>
      <c r="E89" s="155"/>
      <c r="F89" s="155"/>
      <c r="G89" s="155"/>
      <c r="H89" s="155"/>
      <c r="I89" s="155"/>
      <c r="J89" s="155"/>
      <c r="K89" s="155"/>
    </row>
    <row r="90" spans="1:11" ht="42" customHeight="1" x14ac:dyDescent="0.2">
      <c r="A90" s="280" t="s">
        <v>158</v>
      </c>
      <c r="B90" s="280"/>
      <c r="C90" s="280"/>
      <c r="D90" s="280"/>
      <c r="E90" s="280"/>
      <c r="F90" s="280"/>
      <c r="G90" s="280"/>
      <c r="H90" s="280"/>
      <c r="I90" s="280"/>
      <c r="J90" s="280"/>
      <c r="K90" s="155"/>
    </row>
    <row r="91" spans="1:11" ht="25.5" x14ac:dyDescent="0.2">
      <c r="A91" s="154" t="s">
        <v>55</v>
      </c>
      <c r="B91" s="164" t="s">
        <v>59</v>
      </c>
      <c r="C91" s="154" t="s">
        <v>56</v>
      </c>
      <c r="D91" s="154" t="s">
        <v>57</v>
      </c>
      <c r="E91" s="164" t="s">
        <v>58</v>
      </c>
      <c r="F91" s="155"/>
      <c r="G91" s="155"/>
      <c r="H91" s="155"/>
      <c r="I91" s="155"/>
      <c r="J91" s="155"/>
      <c r="K91" s="155"/>
    </row>
    <row r="92" spans="1:11" ht="140.25" x14ac:dyDescent="0.2">
      <c r="A92" s="234" t="s">
        <v>912</v>
      </c>
      <c r="B92" s="234" t="s">
        <v>913</v>
      </c>
      <c r="C92" s="234" t="s">
        <v>914</v>
      </c>
      <c r="D92" s="234" t="s">
        <v>439</v>
      </c>
      <c r="E92" s="234" t="s">
        <v>915</v>
      </c>
      <c r="F92" s="155"/>
      <c r="G92" s="155"/>
      <c r="H92" s="155"/>
      <c r="I92" s="155"/>
      <c r="J92" s="155"/>
      <c r="K92" s="155"/>
    </row>
    <row r="93" spans="1:11" x14ac:dyDescent="0.2">
      <c r="A93" s="155"/>
      <c r="B93" s="155"/>
      <c r="C93" s="155"/>
      <c r="D93" s="155"/>
      <c r="E93" s="155"/>
      <c r="F93" s="155"/>
      <c r="G93" s="155"/>
      <c r="H93" s="155"/>
      <c r="I93" s="155"/>
      <c r="J93" s="155"/>
      <c r="K93" s="155"/>
    </row>
    <row r="94" spans="1:11" x14ac:dyDescent="0.2">
      <c r="A94" s="162"/>
      <c r="B94" s="162"/>
      <c r="C94" s="162"/>
      <c r="D94" s="162"/>
      <c r="E94" s="162"/>
      <c r="F94" s="162"/>
      <c r="G94" s="162"/>
      <c r="H94" s="162"/>
      <c r="I94" s="162"/>
      <c r="J94" s="162"/>
      <c r="K94" s="162"/>
    </row>
    <row r="95" spans="1:11" x14ac:dyDescent="0.2">
      <c r="A95" s="213"/>
      <c r="B95" s="213"/>
      <c r="C95" s="213"/>
      <c r="D95" s="213"/>
      <c r="E95" s="213"/>
      <c r="F95" s="213"/>
      <c r="G95" s="213"/>
      <c r="H95" s="213"/>
      <c r="I95" s="213"/>
      <c r="J95" s="213"/>
      <c r="K95" s="213"/>
    </row>
    <row r="96" spans="1:11" x14ac:dyDescent="0.2">
      <c r="A96" s="154" t="s">
        <v>151</v>
      </c>
      <c r="B96" s="155"/>
      <c r="C96" s="155"/>
      <c r="D96" s="155"/>
      <c r="E96" s="155"/>
      <c r="F96" s="155"/>
      <c r="G96" s="155"/>
      <c r="H96" s="155"/>
      <c r="I96" s="155"/>
      <c r="J96" s="155"/>
      <c r="K96" s="155"/>
    </row>
    <row r="97" spans="1:11" ht="42" customHeight="1" x14ac:dyDescent="0.2">
      <c r="A97" s="280" t="s">
        <v>157</v>
      </c>
      <c r="B97" s="280"/>
      <c r="C97" s="280"/>
      <c r="D97" s="280"/>
      <c r="E97" s="280"/>
      <c r="F97" s="280"/>
      <c r="G97" s="280"/>
      <c r="H97" s="280"/>
      <c r="I97" s="280"/>
      <c r="J97" s="280"/>
      <c r="K97" s="155"/>
    </row>
    <row r="98" spans="1:11" ht="25.5" x14ac:dyDescent="0.2">
      <c r="A98" s="154" t="s">
        <v>149</v>
      </c>
      <c r="B98" s="154" t="s">
        <v>4</v>
      </c>
      <c r="C98" s="155"/>
      <c r="D98" s="155"/>
      <c r="E98" s="155"/>
      <c r="F98" s="155"/>
      <c r="G98" s="155"/>
      <c r="H98" s="155"/>
      <c r="I98" s="155"/>
      <c r="J98" s="155"/>
      <c r="K98" s="155"/>
    </row>
    <row r="99" spans="1:11" ht="129.94999999999999" customHeight="1" x14ac:dyDescent="0.2">
      <c r="A99" s="36" t="s">
        <v>194</v>
      </c>
      <c r="B99" s="313" t="s">
        <v>296</v>
      </c>
      <c r="C99" s="314"/>
      <c r="D99" s="154"/>
      <c r="E99" s="154"/>
      <c r="F99" s="154"/>
      <c r="G99" s="155"/>
      <c r="H99" s="155"/>
      <c r="I99" s="155"/>
      <c r="J99" s="155"/>
      <c r="K99" s="155"/>
    </row>
    <row r="100" spans="1:11" x14ac:dyDescent="0.2">
      <c r="A100" s="154"/>
      <c r="B100" s="154"/>
      <c r="C100" s="154"/>
      <c r="D100" s="154"/>
      <c r="E100" s="154"/>
      <c r="F100" s="154"/>
      <c r="G100" s="155"/>
      <c r="H100" s="155"/>
      <c r="I100" s="155"/>
      <c r="J100" s="155"/>
      <c r="K100" s="155"/>
    </row>
    <row r="101" spans="1:11" x14ac:dyDescent="0.2">
      <c r="A101" s="154" t="s">
        <v>153</v>
      </c>
      <c r="B101" s="154"/>
      <c r="C101" s="154"/>
      <c r="D101" s="154"/>
      <c r="E101" s="154"/>
      <c r="F101" s="154"/>
      <c r="G101" s="155"/>
      <c r="H101" s="155"/>
      <c r="I101" s="155"/>
      <c r="J101" s="155"/>
      <c r="K101" s="155"/>
    </row>
    <row r="102" spans="1:11" ht="44.25" customHeight="1" x14ac:dyDescent="0.2">
      <c r="A102" s="280" t="s">
        <v>152</v>
      </c>
      <c r="B102" s="280"/>
      <c r="C102" s="280"/>
      <c r="D102" s="280"/>
      <c r="E102" s="280"/>
      <c r="F102" s="280"/>
      <c r="G102" s="280"/>
      <c r="H102" s="280"/>
      <c r="I102" s="280"/>
      <c r="J102" s="280"/>
      <c r="K102" s="155"/>
    </row>
    <row r="103" spans="1:11" ht="25.5" x14ac:dyDescent="0.2">
      <c r="A103" s="154" t="s">
        <v>1</v>
      </c>
      <c r="B103" s="154" t="s">
        <v>4</v>
      </c>
      <c r="C103" s="154" t="s">
        <v>49</v>
      </c>
      <c r="D103" s="164" t="s">
        <v>119</v>
      </c>
      <c r="E103" s="315" t="s">
        <v>7</v>
      </c>
      <c r="F103" s="280"/>
      <c r="G103" s="280"/>
      <c r="H103" s="280"/>
      <c r="I103" s="280"/>
      <c r="J103" s="280"/>
      <c r="K103" s="155"/>
    </row>
    <row r="104" spans="1:11" x14ac:dyDescent="0.2">
      <c r="A104" s="165" t="s">
        <v>453</v>
      </c>
      <c r="B104" s="165"/>
      <c r="C104" s="37"/>
      <c r="D104" s="37"/>
      <c r="E104" s="316"/>
      <c r="F104" s="317"/>
      <c r="G104" s="317"/>
      <c r="H104" s="317"/>
      <c r="I104" s="317"/>
      <c r="J104" s="317"/>
      <c r="K104" s="155"/>
    </row>
    <row r="106" spans="1:11" x14ac:dyDescent="0.2">
      <c r="A106" s="16"/>
      <c r="B106" s="16"/>
      <c r="C106" s="16"/>
      <c r="D106" s="16"/>
      <c r="E106" s="16"/>
      <c r="F106" s="16"/>
      <c r="G106" s="16"/>
      <c r="H106" s="16"/>
      <c r="I106" s="16"/>
      <c r="J106" s="16"/>
      <c r="K106" s="16"/>
    </row>
  </sheetData>
  <mergeCells count="36">
    <mergeCell ref="A13:K13"/>
    <mergeCell ref="A48:J48"/>
    <mergeCell ref="A55:J55"/>
    <mergeCell ref="A63:B63"/>
    <mergeCell ref="A64:B64"/>
    <mergeCell ref="C64:J64"/>
    <mergeCell ref="A41:D41"/>
    <mergeCell ref="A65:B65"/>
    <mergeCell ref="C65:J65"/>
    <mergeCell ref="A66:B66"/>
    <mergeCell ref="C66:J66"/>
    <mergeCell ref="A67:B67"/>
    <mergeCell ref="C67:J67"/>
    <mergeCell ref="A68:B68"/>
    <mergeCell ref="C68:J68"/>
    <mergeCell ref="A69:B69"/>
    <mergeCell ref="C69:J69"/>
    <mergeCell ref="A70:B70"/>
    <mergeCell ref="C70:J70"/>
    <mergeCell ref="A71:B71"/>
    <mergeCell ref="C71:J71"/>
    <mergeCell ref="A72:B72"/>
    <mergeCell ref="C72:J72"/>
    <mergeCell ref="A73:B73"/>
    <mergeCell ref="C73:J73"/>
    <mergeCell ref="A97:J97"/>
    <mergeCell ref="A102:J102"/>
    <mergeCell ref="E103:J103"/>
    <mergeCell ref="E104:J104"/>
    <mergeCell ref="A74:B74"/>
    <mergeCell ref="C74:J74"/>
    <mergeCell ref="A75:B75"/>
    <mergeCell ref="C75:J75"/>
    <mergeCell ref="A80:J80"/>
    <mergeCell ref="A90:J90"/>
    <mergeCell ref="B99:C99"/>
  </mergeCells>
  <conditionalFormatting sqref="B43">
    <cfRule type="expression" dxfId="155" priority="22">
      <formula>#REF!="G"</formula>
    </cfRule>
    <cfRule type="expression" dxfId="154" priority="23">
      <formula>#REF!="S"</formula>
    </cfRule>
    <cfRule type="expression" dxfId="153" priority="24">
      <formula>#REF!="O"</formula>
    </cfRule>
  </conditionalFormatting>
  <conditionalFormatting sqref="E42:G42">
    <cfRule type="expression" dxfId="152" priority="16">
      <formula>#REF!="G"</formula>
    </cfRule>
    <cfRule type="expression" dxfId="151" priority="17">
      <formula>#REF!="S"</formula>
    </cfRule>
    <cfRule type="expression" dxfId="150" priority="18">
      <formula>#REF!="O"</formula>
    </cfRule>
  </conditionalFormatting>
  <conditionalFormatting sqref="D42">
    <cfRule type="expression" dxfId="149" priority="13">
      <formula>#REF!="G"</formula>
    </cfRule>
    <cfRule type="expression" dxfId="148" priority="14">
      <formula>#REF!="S"</formula>
    </cfRule>
    <cfRule type="expression" dxfId="147" priority="15">
      <formula>#REF!="O"</formula>
    </cfRule>
  </conditionalFormatting>
  <conditionalFormatting sqref="C43">
    <cfRule type="expression" dxfId="146" priority="10">
      <formula>#REF!="G"</formula>
    </cfRule>
    <cfRule type="expression" dxfId="145" priority="11">
      <formula>#REF!="S"</formula>
    </cfRule>
    <cfRule type="expression" dxfId="144" priority="12">
      <formula>#REF!="O"</formula>
    </cfRule>
  </conditionalFormatting>
  <dataValidations count="1">
    <dataValidation type="list" allowBlank="1" showInputMessage="1" showErrorMessage="1" sqref="E104">
      <formula1>Eval</formula1>
    </dataValidation>
  </dataValidations>
  <pageMargins left="0.7" right="0.7" top="0.75" bottom="0.75" header="0.3" footer="0.3"/>
  <pageSetup paperSize="5" scale="64" fitToHeight="0" orientation="landscape" r:id="rId1"/>
  <headerFoot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22"/>
  <sheetViews>
    <sheetView topLeftCell="A61" zoomScaleNormal="100" workbookViewId="0">
      <selection activeCell="A71" sqref="A71:K77"/>
    </sheetView>
  </sheetViews>
  <sheetFormatPr defaultColWidth="9.140625" defaultRowHeight="12.75" x14ac:dyDescent="0.2"/>
  <cols>
    <col min="1" max="1" width="35" style="32" customWidth="1"/>
    <col min="2" max="2" width="48.42578125" style="32" customWidth="1"/>
    <col min="3" max="3" width="31.85546875" style="32" customWidth="1"/>
    <col min="4" max="4" width="34.140625" style="32" customWidth="1"/>
    <col min="5" max="5" width="33.5703125" style="32" customWidth="1"/>
    <col min="6" max="6" width="20" style="32" customWidth="1"/>
    <col min="7" max="7" width="18.140625" style="32" customWidth="1"/>
    <col min="8" max="8" width="12.140625" style="32" customWidth="1"/>
    <col min="9" max="9" width="9.140625" style="32"/>
    <col min="10" max="10" width="11.425781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216</v>
      </c>
      <c r="C18" s="155"/>
      <c r="D18" s="155"/>
      <c r="E18" s="155"/>
      <c r="F18" s="155"/>
      <c r="G18" s="155"/>
      <c r="H18" s="155"/>
      <c r="I18" s="155"/>
      <c r="J18" s="155"/>
      <c r="K18" s="155"/>
    </row>
    <row r="19" spans="1:11" ht="25.5" x14ac:dyDescent="0.2">
      <c r="A19" s="11" t="s">
        <v>8</v>
      </c>
      <c r="B19" s="166" t="s">
        <v>206</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144532</v>
      </c>
      <c r="D38" s="266"/>
      <c r="E38" s="266">
        <v>147098</v>
      </c>
      <c r="F38" s="266"/>
      <c r="G38" s="208"/>
      <c r="H38" s="208"/>
      <c r="I38" s="208"/>
      <c r="J38" s="208"/>
      <c r="K38" s="155"/>
    </row>
    <row r="39" spans="1:11" x14ac:dyDescent="0.2">
      <c r="A39" s="155" t="s">
        <v>112</v>
      </c>
      <c r="B39" s="263" t="s">
        <v>945</v>
      </c>
      <c r="C39" s="266">
        <f>967256</f>
        <v>967256</v>
      </c>
      <c r="D39" s="266"/>
      <c r="E39" s="266">
        <v>984426</v>
      </c>
      <c r="F39" s="266"/>
      <c r="G39" s="208"/>
      <c r="H39" s="208"/>
      <c r="I39" s="208"/>
      <c r="J39" s="208"/>
      <c r="K39" s="155"/>
    </row>
    <row r="40" spans="1:11" x14ac:dyDescent="0.2">
      <c r="A40" s="155" t="s">
        <v>113</v>
      </c>
      <c r="B40" s="263"/>
      <c r="C40" s="266">
        <f>SUM(C38:C39)</f>
        <v>1111788</v>
      </c>
      <c r="D40" s="266"/>
      <c r="E40" s="267">
        <v>1131524</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s="8" customFormat="1" x14ac:dyDescent="0.2">
      <c r="A43" s="154"/>
      <c r="B43" s="178"/>
      <c r="C43" s="177"/>
      <c r="D43" s="177"/>
      <c r="E43" s="177"/>
      <c r="F43" s="177"/>
      <c r="G43" s="177"/>
      <c r="H43" s="177"/>
      <c r="I43" s="177"/>
      <c r="J43" s="177"/>
      <c r="K43" s="154"/>
    </row>
    <row r="44" spans="1:11" ht="14.25" x14ac:dyDescent="0.2">
      <c r="A44" s="155"/>
      <c r="B44" s="171">
        <f>'[3]Final Sheet'!$E$10</f>
        <v>100975.1580401556</v>
      </c>
      <c r="C44" s="172">
        <f>'[3]Final Sheet'!$F$10</f>
        <v>145854.00781564286</v>
      </c>
      <c r="D44" s="172">
        <f>'[3]Final Sheet'!$G$10</f>
        <v>52500</v>
      </c>
      <c r="E44" s="172"/>
      <c r="F44" s="172"/>
      <c r="G44" s="172"/>
      <c r="H44" s="172">
        <f>'[3]Final Sheet'!$K$10</f>
        <v>1035003.2585340432</v>
      </c>
      <c r="I44" s="172">
        <v>52033</v>
      </c>
      <c r="J44" s="172">
        <f>'[3]Final Sheet'!$M$10</f>
        <v>1334332.4243898417</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ht="15" x14ac:dyDescent="0.2">
      <c r="A50" s="71" t="s">
        <v>333</v>
      </c>
      <c r="B50" s="80" t="s">
        <v>312</v>
      </c>
      <c r="C50" s="155"/>
      <c r="D50" s="155"/>
      <c r="E50" s="155"/>
      <c r="F50" s="155"/>
      <c r="G50" s="155"/>
      <c r="H50" s="155"/>
      <c r="I50" s="155"/>
      <c r="J50" s="155"/>
      <c r="K50" s="155"/>
    </row>
    <row r="51" spans="1:11" ht="15" x14ac:dyDescent="0.2">
      <c r="A51" s="71" t="s">
        <v>304</v>
      </c>
      <c r="B51" s="80" t="s">
        <v>312</v>
      </c>
      <c r="C51" s="155"/>
      <c r="D51" s="155"/>
      <c r="E51" s="155"/>
      <c r="F51" s="155"/>
      <c r="G51" s="155"/>
      <c r="H51" s="155"/>
      <c r="I51" s="155"/>
      <c r="J51" s="155"/>
      <c r="K51" s="155"/>
    </row>
    <row r="52" spans="1:11" ht="15" x14ac:dyDescent="0.2">
      <c r="A52" s="71" t="s">
        <v>305</v>
      </c>
      <c r="B52" s="80" t="s">
        <v>312</v>
      </c>
      <c r="C52" s="155"/>
      <c r="D52" s="155"/>
      <c r="E52" s="155"/>
      <c r="F52" s="155"/>
      <c r="G52" s="155"/>
      <c r="H52" s="155"/>
      <c r="I52" s="155"/>
      <c r="J52" s="155"/>
      <c r="K52" s="155"/>
    </row>
    <row r="53" spans="1:11" ht="15" x14ac:dyDescent="0.2">
      <c r="A53" s="71" t="s">
        <v>306</v>
      </c>
      <c r="B53" s="80" t="s">
        <v>312</v>
      </c>
      <c r="C53" s="155"/>
      <c r="D53" s="155"/>
      <c r="E53" s="155"/>
      <c r="F53" s="155"/>
      <c r="G53" s="155"/>
      <c r="H53" s="155"/>
      <c r="I53" s="155"/>
      <c r="J53" s="155"/>
      <c r="K53" s="155"/>
    </row>
    <row r="54" spans="1:11" ht="15" x14ac:dyDescent="0.2">
      <c r="A54" s="71" t="s">
        <v>307</v>
      </c>
      <c r="B54" s="80" t="s">
        <v>349</v>
      </c>
      <c r="C54" s="155"/>
      <c r="D54" s="155"/>
      <c r="E54" s="155"/>
      <c r="F54" s="155"/>
      <c r="G54" s="155"/>
      <c r="H54" s="155"/>
      <c r="I54" s="155"/>
      <c r="J54" s="155"/>
      <c r="K54" s="155"/>
    </row>
    <row r="55" spans="1:11" ht="15" x14ac:dyDescent="0.2">
      <c r="A55" s="71" t="s">
        <v>308</v>
      </c>
      <c r="B55" s="80" t="s">
        <v>349</v>
      </c>
      <c r="C55" s="155"/>
      <c r="D55" s="155"/>
      <c r="E55" s="155"/>
      <c r="F55" s="155"/>
      <c r="G55" s="155"/>
      <c r="H55" s="155"/>
      <c r="I55" s="155"/>
      <c r="J55" s="155"/>
      <c r="K55" s="155"/>
    </row>
    <row r="56" spans="1:11" ht="15" x14ac:dyDescent="0.2">
      <c r="A56" s="71" t="s">
        <v>309</v>
      </c>
      <c r="B56" s="80" t="s">
        <v>353</v>
      </c>
      <c r="C56" s="155"/>
      <c r="D56" s="155"/>
      <c r="E56" s="155"/>
      <c r="F56" s="155"/>
      <c r="G56" s="155"/>
      <c r="H56" s="155"/>
      <c r="I56" s="155"/>
      <c r="J56" s="155"/>
      <c r="K56" s="155"/>
    </row>
    <row r="57" spans="1:11" ht="15" x14ac:dyDescent="0.2">
      <c r="A57" s="71" t="s">
        <v>310</v>
      </c>
      <c r="B57" s="80" t="s">
        <v>352</v>
      </c>
      <c r="C57" s="155"/>
      <c r="D57" s="155"/>
      <c r="E57" s="155"/>
      <c r="F57" s="155"/>
      <c r="G57" s="155"/>
      <c r="H57" s="155"/>
      <c r="I57" s="155"/>
      <c r="J57" s="155"/>
      <c r="K57" s="155"/>
    </row>
    <row r="58" spans="1:11" ht="15" x14ac:dyDescent="0.2">
      <c r="A58" s="71" t="s">
        <v>311</v>
      </c>
      <c r="B58" s="80" t="s">
        <v>352</v>
      </c>
      <c r="C58" s="155"/>
      <c r="D58" s="155"/>
      <c r="E58" s="155"/>
      <c r="F58" s="155"/>
      <c r="G58" s="155"/>
      <c r="H58" s="155"/>
      <c r="I58" s="155"/>
      <c r="J58" s="155"/>
      <c r="K58" s="155"/>
    </row>
    <row r="59" spans="1:11" ht="25.5" x14ac:dyDescent="0.2">
      <c r="A59" s="80" t="s">
        <v>328</v>
      </c>
      <c r="B59" s="80" t="s">
        <v>329</v>
      </c>
      <c r="C59" s="155"/>
      <c r="D59" s="155"/>
      <c r="E59" s="155"/>
      <c r="F59" s="155"/>
      <c r="G59" s="155"/>
      <c r="H59" s="155"/>
      <c r="I59" s="155"/>
      <c r="J59" s="155"/>
      <c r="K59" s="155"/>
    </row>
    <row r="60" spans="1:11" ht="25.5" x14ac:dyDescent="0.2">
      <c r="A60" s="80" t="s">
        <v>302</v>
      </c>
      <c r="B60" s="80" t="s">
        <v>336</v>
      </c>
      <c r="C60" s="155"/>
      <c r="D60" s="155"/>
      <c r="E60" s="155"/>
      <c r="F60" s="155"/>
      <c r="G60" s="155"/>
      <c r="H60" s="155"/>
      <c r="I60" s="155"/>
      <c r="J60" s="155"/>
      <c r="K60" s="155"/>
    </row>
    <row r="61" spans="1:11" ht="38.25" x14ac:dyDescent="0.2">
      <c r="A61" s="80" t="s">
        <v>347</v>
      </c>
      <c r="B61" s="80" t="s">
        <v>348</v>
      </c>
      <c r="C61" s="155"/>
      <c r="D61" s="155"/>
      <c r="E61" s="155"/>
      <c r="F61" s="155"/>
      <c r="G61" s="155"/>
      <c r="H61" s="155"/>
      <c r="I61" s="155"/>
      <c r="J61" s="155"/>
      <c r="K61" s="155"/>
    </row>
    <row r="62" spans="1:11" x14ac:dyDescent="0.2">
      <c r="A62" s="80" t="s">
        <v>877</v>
      </c>
      <c r="B62" s="80" t="s">
        <v>350</v>
      </c>
      <c r="C62" s="155"/>
      <c r="D62" s="155"/>
      <c r="E62" s="155"/>
      <c r="F62" s="155"/>
      <c r="G62" s="155"/>
      <c r="H62" s="155"/>
      <c r="I62" s="155"/>
      <c r="J62" s="155"/>
      <c r="K62" s="155"/>
    </row>
    <row r="63" spans="1:11" x14ac:dyDescent="0.2">
      <c r="A63" s="80" t="s">
        <v>351</v>
      </c>
      <c r="B63" s="80" t="s">
        <v>350</v>
      </c>
      <c r="C63" s="155"/>
      <c r="D63" s="155"/>
      <c r="E63" s="155"/>
      <c r="F63" s="155"/>
      <c r="G63" s="155"/>
      <c r="H63" s="155"/>
      <c r="I63" s="155"/>
      <c r="J63" s="155"/>
      <c r="K63" s="155"/>
    </row>
    <row r="64" spans="1:11" x14ac:dyDescent="0.2">
      <c r="A64" s="80" t="s">
        <v>398</v>
      </c>
      <c r="B64" s="80" t="s">
        <v>410</v>
      </c>
      <c r="C64" s="155"/>
      <c r="D64" s="155"/>
      <c r="E64" s="155"/>
      <c r="F64" s="155"/>
      <c r="G64" s="155"/>
      <c r="H64" s="155"/>
      <c r="I64" s="155"/>
      <c r="J64" s="155"/>
      <c r="K64" s="155"/>
    </row>
    <row r="65" spans="1:11" x14ac:dyDescent="0.2">
      <c r="A65" s="155"/>
      <c r="B65" s="155"/>
      <c r="C65" s="155"/>
      <c r="D65" s="155"/>
      <c r="E65" s="155"/>
      <c r="F65" s="155"/>
      <c r="G65" s="155"/>
      <c r="H65" s="155"/>
      <c r="I65" s="155"/>
      <c r="J65" s="155"/>
      <c r="K65" s="155"/>
    </row>
    <row r="66" spans="1:11" x14ac:dyDescent="0.2">
      <c r="A66" s="162"/>
      <c r="B66" s="162"/>
      <c r="C66" s="162"/>
      <c r="D66" s="162"/>
      <c r="E66" s="162"/>
      <c r="F66" s="162"/>
      <c r="G66" s="162"/>
      <c r="H66" s="162"/>
      <c r="I66" s="162"/>
      <c r="J66" s="162"/>
      <c r="K66" s="162"/>
    </row>
    <row r="67" spans="1:11" x14ac:dyDescent="0.2">
      <c r="A67" s="206"/>
      <c r="B67" s="206"/>
      <c r="C67" s="206"/>
      <c r="D67" s="206"/>
      <c r="E67" s="206"/>
      <c r="F67" s="206"/>
      <c r="G67" s="206"/>
      <c r="H67" s="206"/>
      <c r="I67" s="206"/>
      <c r="J67" s="206"/>
      <c r="K67" s="206"/>
    </row>
    <row r="68" spans="1:11" x14ac:dyDescent="0.2">
      <c r="A68" s="154" t="s">
        <v>103</v>
      </c>
      <c r="B68" s="155"/>
      <c r="C68" s="155"/>
      <c r="D68" s="155"/>
      <c r="E68" s="155"/>
      <c r="F68" s="155"/>
      <c r="G68" s="155"/>
      <c r="H68" s="155"/>
      <c r="I68" s="155"/>
      <c r="J68" s="155"/>
      <c r="K68" s="155"/>
    </row>
    <row r="69" spans="1:11" ht="27" customHeight="1" x14ac:dyDescent="0.2">
      <c r="A69" s="280" t="s">
        <v>109</v>
      </c>
      <c r="B69" s="280"/>
      <c r="C69" s="280"/>
      <c r="D69" s="280"/>
      <c r="E69" s="280"/>
      <c r="F69" s="280"/>
      <c r="G69" s="280"/>
      <c r="H69" s="280"/>
      <c r="I69" s="280"/>
      <c r="J69" s="280"/>
      <c r="K69" s="155"/>
    </row>
    <row r="70" spans="1:11" ht="38.25" x14ac:dyDescent="0.2">
      <c r="A70" s="42" t="s">
        <v>20</v>
      </c>
      <c r="B70" s="42" t="s">
        <v>108</v>
      </c>
      <c r="C70" s="42" t="s">
        <v>101</v>
      </c>
      <c r="D70" s="42" t="s">
        <v>69</v>
      </c>
      <c r="E70" s="42" t="s">
        <v>70</v>
      </c>
      <c r="F70" s="42" t="s">
        <v>71</v>
      </c>
      <c r="G70" s="42" t="s">
        <v>72</v>
      </c>
      <c r="H70" s="42" t="s">
        <v>67</v>
      </c>
      <c r="I70" s="42" t="s">
        <v>73</v>
      </c>
      <c r="J70" s="42" t="s">
        <v>68</v>
      </c>
      <c r="K70" s="42" t="s">
        <v>107</v>
      </c>
    </row>
    <row r="71" spans="1:11" ht="25.5" x14ac:dyDescent="0.2">
      <c r="A71" s="137">
        <v>3</v>
      </c>
      <c r="B71" s="137" t="s">
        <v>648</v>
      </c>
      <c r="C71" s="127"/>
      <c r="D71" s="129">
        <v>0.86</v>
      </c>
      <c r="E71" s="129">
        <v>0.96</v>
      </c>
      <c r="F71" s="129">
        <v>0.95</v>
      </c>
      <c r="G71" s="127"/>
      <c r="H71" s="127"/>
      <c r="I71" s="127"/>
      <c r="J71" s="127"/>
      <c r="K71" s="36" t="s">
        <v>710</v>
      </c>
    </row>
    <row r="72" spans="1:11" ht="25.5" x14ac:dyDescent="0.2">
      <c r="A72" s="137">
        <v>3</v>
      </c>
      <c r="B72" s="137" t="s">
        <v>503</v>
      </c>
      <c r="C72" s="127"/>
      <c r="D72" s="36">
        <v>560</v>
      </c>
      <c r="E72" s="36">
        <v>440</v>
      </c>
      <c r="F72" s="36">
        <v>499</v>
      </c>
      <c r="G72" s="127"/>
      <c r="H72" s="127"/>
      <c r="I72" s="127"/>
      <c r="J72" s="127"/>
      <c r="K72" s="36" t="s">
        <v>711</v>
      </c>
    </row>
    <row r="73" spans="1:11" ht="25.5" x14ac:dyDescent="0.2">
      <c r="A73" s="137">
        <v>3</v>
      </c>
      <c r="B73" s="137" t="s">
        <v>496</v>
      </c>
      <c r="C73" s="127"/>
      <c r="D73" s="36">
        <v>45</v>
      </c>
      <c r="E73" s="36" t="s">
        <v>598</v>
      </c>
      <c r="F73" s="36">
        <v>46</v>
      </c>
      <c r="G73" s="127"/>
      <c r="H73" s="127"/>
      <c r="I73" s="127"/>
      <c r="J73" s="127"/>
      <c r="K73" s="36" t="s">
        <v>712</v>
      </c>
    </row>
    <row r="74" spans="1:11" ht="25.5" x14ac:dyDescent="0.2">
      <c r="A74" s="137">
        <v>3</v>
      </c>
      <c r="B74" s="137" t="s">
        <v>650</v>
      </c>
      <c r="C74" s="127"/>
      <c r="D74" s="36">
        <v>366</v>
      </c>
      <c r="E74" s="36">
        <v>290</v>
      </c>
      <c r="F74" s="36">
        <v>410</v>
      </c>
      <c r="G74" s="127"/>
      <c r="H74" s="127"/>
      <c r="I74" s="127"/>
      <c r="J74" s="127"/>
      <c r="K74" s="36" t="s">
        <v>713</v>
      </c>
    </row>
    <row r="75" spans="1:11" ht="25.5" x14ac:dyDescent="0.2">
      <c r="A75" s="137">
        <v>5</v>
      </c>
      <c r="B75" s="137" t="s">
        <v>653</v>
      </c>
      <c r="C75" s="127"/>
      <c r="D75" s="36">
        <v>255</v>
      </c>
      <c r="E75" s="36">
        <v>255</v>
      </c>
      <c r="F75" s="36">
        <v>263</v>
      </c>
      <c r="G75" s="36">
        <v>174</v>
      </c>
      <c r="H75" s="36">
        <v>175</v>
      </c>
      <c r="I75" s="36">
        <v>153</v>
      </c>
      <c r="J75" s="36">
        <v>175</v>
      </c>
      <c r="K75" s="36" t="s">
        <v>714</v>
      </c>
    </row>
    <row r="76" spans="1:11" ht="38.25" x14ac:dyDescent="0.2">
      <c r="A76" s="137">
        <v>5</v>
      </c>
      <c r="B76" s="137" t="s">
        <v>246</v>
      </c>
      <c r="C76" s="127"/>
      <c r="D76" s="36">
        <v>3317</v>
      </c>
      <c r="E76" s="36">
        <v>2419</v>
      </c>
      <c r="F76" s="36">
        <v>2235</v>
      </c>
      <c r="G76" s="36">
        <v>2115</v>
      </c>
      <c r="H76" s="36" t="s">
        <v>453</v>
      </c>
      <c r="I76" s="36">
        <v>2052</v>
      </c>
      <c r="J76" s="36" t="s">
        <v>453</v>
      </c>
      <c r="K76" s="36" t="s">
        <v>715</v>
      </c>
    </row>
    <row r="77" spans="1:11" ht="38.25" x14ac:dyDescent="0.2">
      <c r="A77" s="137">
        <v>4</v>
      </c>
      <c r="B77" s="137" t="s">
        <v>655</v>
      </c>
      <c r="C77" s="127"/>
      <c r="D77" s="129">
        <v>0.72</v>
      </c>
      <c r="E77" s="129">
        <v>0.76</v>
      </c>
      <c r="F77" s="129">
        <v>0.81</v>
      </c>
      <c r="G77" s="129">
        <v>0.79</v>
      </c>
      <c r="H77" s="129">
        <v>0.8</v>
      </c>
      <c r="I77" s="129">
        <v>0.79</v>
      </c>
      <c r="J77" s="129">
        <v>0.8</v>
      </c>
      <c r="K77" s="36" t="s">
        <v>716</v>
      </c>
    </row>
    <row r="78" spans="1:11" x14ac:dyDescent="0.2">
      <c r="A78" s="155"/>
      <c r="B78" s="155"/>
      <c r="C78" s="155"/>
      <c r="D78" s="155"/>
      <c r="E78" s="155"/>
      <c r="F78" s="155"/>
      <c r="G78" s="155"/>
      <c r="H78" s="155"/>
      <c r="I78" s="155"/>
      <c r="J78" s="155"/>
      <c r="K78" s="155"/>
    </row>
    <row r="79" spans="1:11" x14ac:dyDescent="0.2">
      <c r="A79" s="279" t="s">
        <v>98</v>
      </c>
      <c r="B79" s="279"/>
      <c r="C79" s="155"/>
      <c r="D79" s="155"/>
      <c r="E79" s="155"/>
      <c r="F79" s="155"/>
      <c r="G79" s="155"/>
      <c r="H79" s="155"/>
      <c r="I79" s="155"/>
      <c r="J79" s="155"/>
      <c r="K79" s="155"/>
    </row>
    <row r="80" spans="1:11" ht="28.5" customHeight="1" x14ac:dyDescent="0.2">
      <c r="A80" s="280" t="s">
        <v>96</v>
      </c>
      <c r="B80" s="280"/>
      <c r="C80" s="310" t="s">
        <v>762</v>
      </c>
      <c r="D80" s="310"/>
      <c r="E80" s="310"/>
      <c r="F80" s="310"/>
      <c r="G80" s="310"/>
      <c r="H80" s="310"/>
      <c r="I80" s="310"/>
      <c r="J80" s="310"/>
      <c r="K80" s="155"/>
    </row>
    <row r="81" spans="1:11" x14ac:dyDescent="0.2">
      <c r="A81" s="280" t="s">
        <v>93</v>
      </c>
      <c r="B81" s="280"/>
      <c r="C81" s="310" t="s">
        <v>763</v>
      </c>
      <c r="D81" s="310"/>
      <c r="E81" s="310"/>
      <c r="F81" s="310"/>
      <c r="G81" s="310"/>
      <c r="H81" s="310"/>
      <c r="I81" s="310"/>
      <c r="J81" s="310"/>
      <c r="K81" s="155"/>
    </row>
    <row r="82" spans="1:11" x14ac:dyDescent="0.2">
      <c r="A82" s="280" t="s">
        <v>99</v>
      </c>
      <c r="B82" s="280"/>
      <c r="C82" s="310" t="s">
        <v>662</v>
      </c>
      <c r="D82" s="310"/>
      <c r="E82" s="310"/>
      <c r="F82" s="310"/>
      <c r="G82" s="310"/>
      <c r="H82" s="310"/>
      <c r="I82" s="310"/>
      <c r="J82" s="310"/>
      <c r="K82" s="155"/>
    </row>
    <row r="83" spans="1:11" x14ac:dyDescent="0.2">
      <c r="A83" s="280" t="s">
        <v>94</v>
      </c>
      <c r="B83" s="280"/>
      <c r="C83" s="310" t="s">
        <v>758</v>
      </c>
      <c r="D83" s="310"/>
      <c r="E83" s="310"/>
      <c r="F83" s="310"/>
      <c r="G83" s="310"/>
      <c r="H83" s="310"/>
      <c r="I83" s="310"/>
      <c r="J83" s="310"/>
      <c r="K83" s="155"/>
    </row>
    <row r="84" spans="1:11" x14ac:dyDescent="0.2">
      <c r="A84" s="280" t="s">
        <v>866</v>
      </c>
      <c r="B84" s="280"/>
      <c r="C84" s="310" t="s">
        <v>664</v>
      </c>
      <c r="D84" s="310"/>
      <c r="E84" s="310"/>
      <c r="F84" s="310"/>
      <c r="G84" s="310"/>
      <c r="H84" s="310"/>
      <c r="I84" s="310"/>
      <c r="J84" s="310"/>
      <c r="K84" s="155"/>
    </row>
    <row r="85" spans="1:11" x14ac:dyDescent="0.2">
      <c r="A85" s="280" t="s">
        <v>95</v>
      </c>
      <c r="B85" s="280"/>
      <c r="C85" s="310" t="s">
        <v>764</v>
      </c>
      <c r="D85" s="310"/>
      <c r="E85" s="310"/>
      <c r="F85" s="310"/>
      <c r="G85" s="310"/>
      <c r="H85" s="310"/>
      <c r="I85" s="310"/>
      <c r="J85" s="310"/>
      <c r="K85" s="155"/>
    </row>
    <row r="86" spans="1:11" x14ac:dyDescent="0.2">
      <c r="A86" s="280" t="s">
        <v>100</v>
      </c>
      <c r="B86" s="280"/>
      <c r="C86" s="310" t="s">
        <v>662</v>
      </c>
      <c r="D86" s="310"/>
      <c r="E86" s="310"/>
      <c r="F86" s="310"/>
      <c r="G86" s="310"/>
      <c r="H86" s="310"/>
      <c r="I86" s="310"/>
      <c r="J86" s="310"/>
      <c r="K86" s="155"/>
    </row>
    <row r="87" spans="1:11" x14ac:dyDescent="0.2">
      <c r="A87" s="282" t="s">
        <v>97</v>
      </c>
      <c r="B87" s="282"/>
      <c r="C87" s="310"/>
      <c r="D87" s="310"/>
      <c r="E87" s="310"/>
      <c r="F87" s="310"/>
      <c r="G87" s="310"/>
      <c r="H87" s="310"/>
      <c r="I87" s="310"/>
      <c r="J87" s="310"/>
      <c r="K87" s="155"/>
    </row>
    <row r="88" spans="1:11" x14ac:dyDescent="0.2">
      <c r="A88" s="307" t="s">
        <v>17</v>
      </c>
      <c r="B88" s="318"/>
      <c r="C88" s="310" t="s">
        <v>270</v>
      </c>
      <c r="D88" s="310"/>
      <c r="E88" s="310"/>
      <c r="F88" s="310"/>
      <c r="G88" s="310"/>
      <c r="H88" s="310"/>
      <c r="I88" s="310"/>
      <c r="J88" s="310"/>
      <c r="K88" s="155"/>
    </row>
    <row r="89" spans="1:11" ht="81" customHeight="1" x14ac:dyDescent="0.2">
      <c r="A89" s="307" t="s">
        <v>102</v>
      </c>
      <c r="B89" s="318"/>
      <c r="C89" s="310" t="s">
        <v>765</v>
      </c>
      <c r="D89" s="310"/>
      <c r="E89" s="310"/>
      <c r="F89" s="310"/>
      <c r="G89" s="310"/>
      <c r="H89" s="310"/>
      <c r="I89" s="310"/>
      <c r="J89" s="310"/>
      <c r="K89" s="155"/>
    </row>
    <row r="90" spans="1:11" x14ac:dyDescent="0.2">
      <c r="A90" s="308" t="s">
        <v>66</v>
      </c>
      <c r="B90" s="318"/>
      <c r="C90" s="310" t="s">
        <v>765</v>
      </c>
      <c r="D90" s="310"/>
      <c r="E90" s="310"/>
      <c r="F90" s="310"/>
      <c r="G90" s="310"/>
      <c r="H90" s="310"/>
      <c r="I90" s="310"/>
      <c r="J90" s="310"/>
      <c r="K90" s="155"/>
    </row>
    <row r="91" spans="1:11" x14ac:dyDescent="0.2">
      <c r="A91" s="309" t="s">
        <v>18</v>
      </c>
      <c r="B91" s="318"/>
      <c r="C91" s="310" t="s">
        <v>957</v>
      </c>
      <c r="D91" s="310"/>
      <c r="E91" s="310"/>
      <c r="F91" s="310"/>
      <c r="G91" s="310"/>
      <c r="H91" s="310"/>
      <c r="I91" s="310"/>
      <c r="J91" s="310"/>
      <c r="K91" s="155"/>
    </row>
    <row r="92" spans="1:11" x14ac:dyDescent="0.2">
      <c r="A92" s="150"/>
      <c r="B92" s="155"/>
      <c r="C92" s="155"/>
      <c r="D92" s="155"/>
      <c r="E92" s="155"/>
      <c r="F92" s="155"/>
      <c r="G92" s="155"/>
      <c r="H92" s="155"/>
      <c r="I92" s="155"/>
      <c r="J92" s="155"/>
      <c r="K92" s="155"/>
    </row>
    <row r="93" spans="1:11" x14ac:dyDescent="0.2">
      <c r="A93" s="162"/>
      <c r="B93" s="162"/>
      <c r="C93" s="162"/>
      <c r="D93" s="162"/>
      <c r="E93" s="162"/>
      <c r="F93" s="162"/>
      <c r="G93" s="162"/>
      <c r="H93" s="162"/>
      <c r="I93" s="162"/>
      <c r="J93" s="162"/>
      <c r="K93" s="162"/>
    </row>
    <row r="94" spans="1:11" x14ac:dyDescent="0.2">
      <c r="A94" s="206"/>
      <c r="B94" s="206"/>
      <c r="C94" s="206"/>
      <c r="D94" s="206"/>
      <c r="E94" s="206"/>
      <c r="F94" s="206"/>
      <c r="G94" s="206"/>
      <c r="H94" s="206"/>
      <c r="I94" s="206"/>
      <c r="J94" s="206"/>
      <c r="K94" s="206"/>
    </row>
    <row r="95" spans="1:11" x14ac:dyDescent="0.2">
      <c r="A95" s="154" t="s">
        <v>159</v>
      </c>
      <c r="B95" s="155"/>
      <c r="C95" s="155"/>
      <c r="D95" s="155"/>
      <c r="E95" s="155"/>
      <c r="F95" s="155"/>
      <c r="G95" s="155"/>
      <c r="H95" s="155"/>
      <c r="I95" s="155"/>
      <c r="J95" s="155"/>
      <c r="K95" s="155"/>
    </row>
    <row r="96" spans="1:11" ht="42" customHeight="1" x14ac:dyDescent="0.2">
      <c r="A96" s="280" t="s">
        <v>158</v>
      </c>
      <c r="B96" s="280"/>
      <c r="C96" s="280"/>
      <c r="D96" s="280"/>
      <c r="E96" s="280"/>
      <c r="F96" s="280"/>
      <c r="G96" s="280"/>
      <c r="H96" s="280"/>
      <c r="I96" s="280"/>
      <c r="J96" s="280"/>
      <c r="K96" s="155"/>
    </row>
    <row r="97" spans="1:11" ht="25.5" x14ac:dyDescent="0.2">
      <c r="A97" s="154" t="s">
        <v>61</v>
      </c>
      <c r="B97" s="154" t="s">
        <v>15</v>
      </c>
      <c r="C97" s="154" t="s">
        <v>14</v>
      </c>
      <c r="D97" s="154" t="s">
        <v>13</v>
      </c>
      <c r="E97" s="154" t="s">
        <v>62</v>
      </c>
      <c r="F97" s="154" t="s">
        <v>63</v>
      </c>
      <c r="G97" s="155"/>
      <c r="H97" s="155"/>
      <c r="I97" s="155"/>
      <c r="J97" s="155"/>
      <c r="K97" s="155"/>
    </row>
    <row r="98" spans="1:11" x14ac:dyDescent="0.2">
      <c r="A98" s="36" t="s">
        <v>628</v>
      </c>
      <c r="B98" s="36" t="s">
        <v>629</v>
      </c>
      <c r="C98" s="36" t="s">
        <v>630</v>
      </c>
      <c r="D98" s="36" t="s">
        <v>631</v>
      </c>
      <c r="E98" s="120">
        <v>41847</v>
      </c>
      <c r="F98" s="120">
        <v>42079</v>
      </c>
      <c r="G98" s="206"/>
      <c r="H98" s="155"/>
      <c r="I98" s="155"/>
      <c r="J98" s="155"/>
      <c r="K98" s="155"/>
    </row>
    <row r="99" spans="1:11" x14ac:dyDescent="0.2">
      <c r="A99" s="36" t="s">
        <v>628</v>
      </c>
      <c r="B99" s="36" t="s">
        <v>629</v>
      </c>
      <c r="C99" s="36" t="s">
        <v>630</v>
      </c>
      <c r="D99" s="36" t="s">
        <v>631</v>
      </c>
      <c r="E99" s="120"/>
      <c r="F99" s="120">
        <v>41847</v>
      </c>
      <c r="G99" s="155"/>
      <c r="H99" s="155"/>
      <c r="I99" s="155"/>
      <c r="J99" s="155"/>
      <c r="K99" s="155"/>
    </row>
    <row r="100" spans="1:11" x14ac:dyDescent="0.2">
      <c r="A100" s="36" t="s">
        <v>628</v>
      </c>
      <c r="B100" s="36" t="s">
        <v>629</v>
      </c>
      <c r="C100" s="36" t="s">
        <v>630</v>
      </c>
      <c r="D100" s="36" t="s">
        <v>631</v>
      </c>
      <c r="E100" s="120"/>
      <c r="F100" s="120">
        <v>41441</v>
      </c>
      <c r="G100" s="155"/>
      <c r="H100" s="155"/>
      <c r="I100" s="155"/>
      <c r="J100" s="155"/>
      <c r="K100" s="155"/>
    </row>
    <row r="101" spans="1:11" x14ac:dyDescent="0.2">
      <c r="A101" s="36" t="s">
        <v>628</v>
      </c>
      <c r="B101" s="36" t="s">
        <v>629</v>
      </c>
      <c r="C101" s="36" t="s">
        <v>630</v>
      </c>
      <c r="D101" s="36" t="s">
        <v>631</v>
      </c>
      <c r="E101" s="120"/>
      <c r="F101" s="120">
        <v>41053</v>
      </c>
      <c r="G101" s="155"/>
      <c r="H101" s="155"/>
      <c r="I101" s="155"/>
      <c r="J101" s="155"/>
      <c r="K101" s="155"/>
    </row>
    <row r="102" spans="1:11" x14ac:dyDescent="0.2">
      <c r="A102" s="36" t="s">
        <v>783</v>
      </c>
      <c r="B102" s="36" t="s">
        <v>784</v>
      </c>
      <c r="C102" s="36" t="s">
        <v>630</v>
      </c>
      <c r="D102" s="36" t="s">
        <v>785</v>
      </c>
      <c r="E102" s="36"/>
      <c r="F102" s="120">
        <v>41953</v>
      </c>
      <c r="G102" s="155"/>
      <c r="H102" s="155"/>
      <c r="I102" s="155"/>
      <c r="J102" s="155"/>
      <c r="K102" s="155"/>
    </row>
    <row r="103" spans="1:11" x14ac:dyDescent="0.2">
      <c r="A103" s="162"/>
      <c r="B103" s="162"/>
      <c r="C103" s="162"/>
      <c r="D103" s="162"/>
      <c r="E103" s="162"/>
      <c r="F103" s="162"/>
      <c r="G103" s="162"/>
      <c r="H103" s="162"/>
      <c r="I103" s="162"/>
      <c r="J103" s="162"/>
      <c r="K103" s="162"/>
    </row>
    <row r="104" spans="1:11" x14ac:dyDescent="0.2">
      <c r="A104" s="206"/>
      <c r="B104" s="206"/>
      <c r="C104" s="206"/>
      <c r="D104" s="206"/>
      <c r="E104" s="206"/>
      <c r="F104" s="206"/>
      <c r="G104" s="206"/>
      <c r="H104" s="206"/>
      <c r="I104" s="206"/>
      <c r="J104" s="206"/>
      <c r="K104" s="206"/>
    </row>
    <row r="105" spans="1:11" x14ac:dyDescent="0.2">
      <c r="A105" s="154" t="s">
        <v>156</v>
      </c>
      <c r="B105" s="155"/>
      <c r="C105" s="155"/>
      <c r="D105" s="155"/>
      <c r="E105" s="155"/>
      <c r="F105" s="155"/>
      <c r="G105" s="155"/>
      <c r="H105" s="155"/>
      <c r="I105" s="155"/>
      <c r="J105" s="155"/>
      <c r="K105" s="155"/>
    </row>
    <row r="106" spans="1:11" ht="42" customHeight="1" x14ac:dyDescent="0.2">
      <c r="A106" s="280" t="s">
        <v>158</v>
      </c>
      <c r="B106" s="280"/>
      <c r="C106" s="280"/>
      <c r="D106" s="280"/>
      <c r="E106" s="280"/>
      <c r="F106" s="280"/>
      <c r="G106" s="280"/>
      <c r="H106" s="280"/>
      <c r="I106" s="280"/>
      <c r="J106" s="280"/>
      <c r="K106" s="155"/>
    </row>
    <row r="107" spans="1:11" x14ac:dyDescent="0.2">
      <c r="A107" s="154" t="s">
        <v>55</v>
      </c>
      <c r="B107" s="164" t="s">
        <v>59</v>
      </c>
      <c r="C107" s="154" t="s">
        <v>56</v>
      </c>
      <c r="D107" s="154" t="s">
        <v>57</v>
      </c>
      <c r="E107" s="164" t="s">
        <v>58</v>
      </c>
      <c r="F107" s="155"/>
      <c r="G107" s="155"/>
      <c r="H107" s="155"/>
      <c r="I107" s="155"/>
      <c r="J107" s="155"/>
      <c r="K107" s="155"/>
    </row>
    <row r="108" spans="1:11" ht="89.25" x14ac:dyDescent="0.2">
      <c r="A108" s="234" t="s">
        <v>916</v>
      </c>
      <c r="B108" s="234" t="s">
        <v>917</v>
      </c>
      <c r="C108" s="234" t="s">
        <v>918</v>
      </c>
      <c r="D108" s="234" t="s">
        <v>440</v>
      </c>
      <c r="E108" s="234" t="s">
        <v>441</v>
      </c>
      <c r="F108" s="155"/>
      <c r="G108" s="155"/>
      <c r="H108" s="155"/>
      <c r="I108" s="155"/>
      <c r="J108" s="155"/>
      <c r="K108" s="155"/>
    </row>
    <row r="109" spans="1:11" x14ac:dyDescent="0.2">
      <c r="A109" s="155"/>
      <c r="B109" s="155"/>
      <c r="C109" s="155"/>
      <c r="D109" s="155"/>
      <c r="E109" s="155"/>
      <c r="F109" s="155"/>
      <c r="G109" s="155"/>
      <c r="H109" s="155"/>
      <c r="I109" s="155"/>
      <c r="J109" s="155"/>
      <c r="K109" s="155"/>
    </row>
    <row r="110" spans="1:11" x14ac:dyDescent="0.2">
      <c r="A110" s="162"/>
      <c r="B110" s="162"/>
      <c r="C110" s="162"/>
      <c r="D110" s="162"/>
      <c r="E110" s="162"/>
      <c r="F110" s="162"/>
      <c r="G110" s="162"/>
      <c r="H110" s="162"/>
      <c r="I110" s="162"/>
      <c r="J110" s="162"/>
      <c r="K110" s="162"/>
    </row>
    <row r="111" spans="1:11" x14ac:dyDescent="0.2">
      <c r="A111" s="213"/>
      <c r="B111" s="213"/>
      <c r="C111" s="213"/>
      <c r="D111" s="213"/>
      <c r="E111" s="213"/>
      <c r="F111" s="213"/>
      <c r="G111" s="213"/>
      <c r="H111" s="213"/>
      <c r="I111" s="213"/>
      <c r="J111" s="213"/>
      <c r="K111" s="213"/>
    </row>
    <row r="112" spans="1:11" x14ac:dyDescent="0.2">
      <c r="A112" s="154" t="s">
        <v>151</v>
      </c>
      <c r="B112" s="155"/>
      <c r="C112" s="155"/>
      <c r="D112" s="155"/>
      <c r="E112" s="155"/>
      <c r="F112" s="155"/>
      <c r="G112" s="155"/>
      <c r="H112" s="155"/>
      <c r="I112" s="155"/>
      <c r="J112" s="155"/>
      <c r="K112" s="155"/>
    </row>
    <row r="113" spans="1:11" ht="42" customHeight="1" x14ac:dyDescent="0.2">
      <c r="A113" s="280" t="s">
        <v>157</v>
      </c>
      <c r="B113" s="280"/>
      <c r="C113" s="280"/>
      <c r="D113" s="280"/>
      <c r="E113" s="280"/>
      <c r="F113" s="280"/>
      <c r="G113" s="280"/>
      <c r="H113" s="280"/>
      <c r="I113" s="280"/>
      <c r="J113" s="280"/>
      <c r="K113" s="155"/>
    </row>
    <row r="114" spans="1:11" ht="25.5" x14ac:dyDescent="0.2">
      <c r="A114" s="154" t="s">
        <v>149</v>
      </c>
      <c r="B114" s="154" t="s">
        <v>4</v>
      </c>
      <c r="C114" s="155"/>
      <c r="D114" s="155"/>
      <c r="E114" s="155"/>
      <c r="F114" s="155"/>
      <c r="G114" s="155"/>
      <c r="H114" s="155"/>
      <c r="I114" s="155"/>
      <c r="J114" s="155"/>
      <c r="K114" s="155"/>
    </row>
    <row r="115" spans="1:11" ht="114.95" customHeight="1" x14ac:dyDescent="0.2">
      <c r="A115" s="36" t="s">
        <v>194</v>
      </c>
      <c r="B115" s="313" t="s">
        <v>296</v>
      </c>
      <c r="C115" s="314"/>
      <c r="D115" s="154"/>
      <c r="E115" s="154"/>
      <c r="F115" s="154"/>
      <c r="G115" s="155"/>
      <c r="H115" s="155"/>
      <c r="I115" s="155"/>
      <c r="J115" s="155"/>
      <c r="K115" s="155"/>
    </row>
    <row r="116" spans="1:11" x14ac:dyDescent="0.2">
      <c r="A116" s="154"/>
      <c r="B116" s="154"/>
      <c r="C116" s="154"/>
      <c r="D116" s="154"/>
      <c r="E116" s="154"/>
      <c r="F116" s="154"/>
      <c r="G116" s="155"/>
      <c r="H116" s="155"/>
      <c r="I116" s="155"/>
      <c r="J116" s="155"/>
      <c r="K116" s="155"/>
    </row>
    <row r="117" spans="1:11" x14ac:dyDescent="0.2">
      <c r="A117" s="154" t="s">
        <v>153</v>
      </c>
      <c r="B117" s="154"/>
      <c r="C117" s="154"/>
      <c r="D117" s="154"/>
      <c r="E117" s="154"/>
      <c r="F117" s="154"/>
      <c r="G117" s="155"/>
      <c r="H117" s="155"/>
      <c r="I117" s="155"/>
      <c r="J117" s="155"/>
      <c r="K117" s="155"/>
    </row>
    <row r="118" spans="1:11" ht="44.25" customHeight="1" x14ac:dyDescent="0.2">
      <c r="A118" s="280" t="s">
        <v>152</v>
      </c>
      <c r="B118" s="280"/>
      <c r="C118" s="280"/>
      <c r="D118" s="280"/>
      <c r="E118" s="280"/>
      <c r="F118" s="280"/>
      <c r="G118" s="280"/>
      <c r="H118" s="280"/>
      <c r="I118" s="280"/>
      <c r="J118" s="280"/>
      <c r="K118" s="155"/>
    </row>
    <row r="119" spans="1:11" ht="25.5" x14ac:dyDescent="0.2">
      <c r="A119" s="154" t="s">
        <v>1</v>
      </c>
      <c r="B119" s="154" t="s">
        <v>4</v>
      </c>
      <c r="C119" s="154" t="s">
        <v>49</v>
      </c>
      <c r="D119" s="164" t="s">
        <v>119</v>
      </c>
      <c r="E119" s="315" t="s">
        <v>7</v>
      </c>
      <c r="F119" s="280"/>
      <c r="G119" s="280"/>
      <c r="H119" s="280"/>
      <c r="I119" s="280"/>
      <c r="J119" s="280"/>
      <c r="K119" s="155"/>
    </row>
    <row r="120" spans="1:11" x14ac:dyDescent="0.2">
      <c r="A120" s="165" t="s">
        <v>453</v>
      </c>
      <c r="B120" s="165"/>
      <c r="C120" s="37"/>
      <c r="D120" s="37"/>
      <c r="E120" s="316"/>
      <c r="F120" s="317"/>
      <c r="G120" s="317"/>
      <c r="H120" s="317"/>
      <c r="I120" s="317"/>
      <c r="J120" s="317"/>
      <c r="K120" s="155"/>
    </row>
    <row r="122" spans="1:11" x14ac:dyDescent="0.2">
      <c r="A122" s="16"/>
      <c r="B122" s="16"/>
      <c r="C122" s="16"/>
      <c r="D122" s="16"/>
      <c r="E122" s="16"/>
      <c r="F122" s="16"/>
      <c r="G122" s="16"/>
      <c r="H122" s="16"/>
      <c r="I122" s="16"/>
      <c r="J122" s="16"/>
      <c r="K122" s="16"/>
    </row>
  </sheetData>
  <mergeCells count="36">
    <mergeCell ref="A13:K13"/>
    <mergeCell ref="A48:J48"/>
    <mergeCell ref="A69:J69"/>
    <mergeCell ref="A79:B79"/>
    <mergeCell ref="A80:B80"/>
    <mergeCell ref="C80:J80"/>
    <mergeCell ref="A41:D41"/>
    <mergeCell ref="A81:B81"/>
    <mergeCell ref="C81:J81"/>
    <mergeCell ref="A82:B82"/>
    <mergeCell ref="C82:J82"/>
    <mergeCell ref="A83:B83"/>
    <mergeCell ref="C83:J83"/>
    <mergeCell ref="A84:B84"/>
    <mergeCell ref="C84:J84"/>
    <mergeCell ref="A85:B85"/>
    <mergeCell ref="C85:J85"/>
    <mergeCell ref="A86:B86"/>
    <mergeCell ref="C86:J86"/>
    <mergeCell ref="A87:B87"/>
    <mergeCell ref="C87:J87"/>
    <mergeCell ref="A88:B88"/>
    <mergeCell ref="C88:J88"/>
    <mergeCell ref="A89:B89"/>
    <mergeCell ref="C89:J89"/>
    <mergeCell ref="A113:J113"/>
    <mergeCell ref="A118:J118"/>
    <mergeCell ref="E119:J119"/>
    <mergeCell ref="E120:J120"/>
    <mergeCell ref="A90:B90"/>
    <mergeCell ref="C90:J90"/>
    <mergeCell ref="A91:B91"/>
    <mergeCell ref="C91:J91"/>
    <mergeCell ref="A96:J96"/>
    <mergeCell ref="A106:J106"/>
    <mergeCell ref="B115:C115"/>
  </mergeCells>
  <conditionalFormatting sqref="B43">
    <cfRule type="expression" dxfId="143" priority="22">
      <formula>#REF!="G"</formula>
    </cfRule>
    <cfRule type="expression" dxfId="142" priority="23">
      <formula>#REF!="S"</formula>
    </cfRule>
    <cfRule type="expression" dxfId="141" priority="24">
      <formula>#REF!="O"</formula>
    </cfRule>
  </conditionalFormatting>
  <conditionalFormatting sqref="E42:G42">
    <cfRule type="expression" dxfId="140" priority="16">
      <formula>#REF!="G"</formula>
    </cfRule>
    <cfRule type="expression" dxfId="139" priority="17">
      <formula>#REF!="S"</formula>
    </cfRule>
    <cfRule type="expression" dxfId="138" priority="18">
      <formula>#REF!="O"</formula>
    </cfRule>
  </conditionalFormatting>
  <conditionalFormatting sqref="D42">
    <cfRule type="expression" dxfId="137" priority="13">
      <formula>#REF!="G"</formula>
    </cfRule>
    <cfRule type="expression" dxfId="136" priority="14">
      <formula>#REF!="S"</formula>
    </cfRule>
    <cfRule type="expression" dxfId="135" priority="15">
      <formula>#REF!="O"</formula>
    </cfRule>
  </conditionalFormatting>
  <conditionalFormatting sqref="C43">
    <cfRule type="expression" dxfId="134" priority="10">
      <formula>#REF!="G"</formula>
    </cfRule>
    <cfRule type="expression" dxfId="133" priority="11">
      <formula>#REF!="S"</formula>
    </cfRule>
    <cfRule type="expression" dxfId="132" priority="12">
      <formula>#REF!="O"</formula>
    </cfRule>
  </conditionalFormatting>
  <dataValidations count="1">
    <dataValidation type="list" allowBlank="1" showInputMessage="1" showErrorMessage="1" sqref="E120">
      <formula1>Eval</formula1>
    </dataValidation>
  </dataValidations>
  <pageMargins left="0.7" right="0.7" top="0.75" bottom="0.75" header="0.3" footer="0.3"/>
  <pageSetup paperSize="5" scale="62" fitToHeight="0" orientation="landscape" r:id="rId1"/>
  <headerFooter>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11"/>
  <sheetViews>
    <sheetView topLeftCell="A49" zoomScaleNormal="100" workbookViewId="0">
      <selection activeCell="A62" sqref="A62:K66"/>
    </sheetView>
  </sheetViews>
  <sheetFormatPr defaultColWidth="9.140625" defaultRowHeight="12.75" x14ac:dyDescent="0.2"/>
  <cols>
    <col min="1" max="1" width="35" style="32" customWidth="1"/>
    <col min="2" max="2" width="48.42578125" style="32" customWidth="1"/>
    <col min="3" max="3" width="26.140625" style="32" customWidth="1"/>
    <col min="4" max="4" width="35.7109375" style="32" customWidth="1"/>
    <col min="5" max="5" width="26.7109375" style="32" customWidth="1"/>
    <col min="6" max="6" width="16" style="32" customWidth="1"/>
    <col min="7" max="7" width="15.42578125" style="32" customWidth="1"/>
    <col min="8" max="8" width="12.140625" style="32" customWidth="1"/>
    <col min="9" max="9" width="9.140625" style="32"/>
    <col min="10" max="10" width="12.28515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217</v>
      </c>
      <c r="C18" s="155"/>
      <c r="D18" s="155"/>
      <c r="E18" s="155"/>
      <c r="F18" s="155"/>
      <c r="G18" s="155"/>
      <c r="H18" s="155"/>
      <c r="I18" s="155"/>
      <c r="J18" s="155"/>
      <c r="K18" s="155"/>
    </row>
    <row r="19" spans="1:11" ht="38.25" x14ac:dyDescent="0.2">
      <c r="A19" s="11" t="s">
        <v>8</v>
      </c>
      <c r="B19" s="166" t="s">
        <v>207</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ht="25.5"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133443</v>
      </c>
      <c r="D38" s="266"/>
      <c r="E38" s="266">
        <v>131593</v>
      </c>
      <c r="F38" s="266"/>
      <c r="G38" s="208"/>
      <c r="H38" s="208"/>
      <c r="I38" s="208"/>
      <c r="J38" s="208"/>
      <c r="K38" s="155"/>
    </row>
    <row r="39" spans="1:11" x14ac:dyDescent="0.2">
      <c r="A39" s="155" t="s">
        <v>112</v>
      </c>
      <c r="B39" s="263" t="s">
        <v>945</v>
      </c>
      <c r="C39" s="266">
        <v>893043</v>
      </c>
      <c r="D39" s="266"/>
      <c r="E39" s="266">
        <v>880658</v>
      </c>
      <c r="F39" s="266"/>
      <c r="G39" s="208"/>
      <c r="H39" s="208"/>
      <c r="I39" s="208"/>
      <c r="J39" s="208"/>
      <c r="K39" s="155"/>
    </row>
    <row r="40" spans="1:11" x14ac:dyDescent="0.2">
      <c r="A40" s="155" t="s">
        <v>113</v>
      </c>
      <c r="B40" s="263"/>
      <c r="C40" s="266">
        <f>SUM(C38:C39)</f>
        <v>1026486</v>
      </c>
      <c r="D40" s="266"/>
      <c r="E40" s="267">
        <v>1012251</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Sheet'!$E$11</f>
        <v>89826.758550865561</v>
      </c>
      <c r="C44" s="172">
        <f>'[3]Final Sheet'!$F$11</f>
        <v>161485.72757498405</v>
      </c>
      <c r="D44" s="172">
        <f>'[3]Final Sheet'!$G$11</f>
        <v>15000</v>
      </c>
      <c r="E44" s="172"/>
      <c r="F44" s="172"/>
      <c r="G44" s="172"/>
      <c r="H44" s="172">
        <f>'[3]Final Sheet'!$K$11</f>
        <v>944890.44927182677</v>
      </c>
      <c r="I44" s="172">
        <v>22097</v>
      </c>
      <c r="J44" s="172">
        <f>'[3]Final Sheet'!$M$11</f>
        <v>1211202.9353976764</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ht="15" x14ac:dyDescent="0.2">
      <c r="A50" s="71" t="s">
        <v>303</v>
      </c>
      <c r="B50" s="80" t="s">
        <v>313</v>
      </c>
      <c r="C50" s="155"/>
      <c r="D50" s="155"/>
      <c r="E50" s="155"/>
      <c r="F50" s="155"/>
      <c r="G50" s="155"/>
      <c r="H50" s="155"/>
      <c r="I50" s="155"/>
      <c r="J50" s="155"/>
      <c r="K50" s="155"/>
    </row>
    <row r="51" spans="1:11" ht="75" x14ac:dyDescent="0.2">
      <c r="A51" s="82" t="s">
        <v>372</v>
      </c>
      <c r="B51" s="80" t="s">
        <v>373</v>
      </c>
      <c r="C51" s="155"/>
      <c r="D51" s="155"/>
      <c r="E51" s="155"/>
      <c r="F51" s="155"/>
      <c r="G51" s="155"/>
      <c r="H51" s="155"/>
      <c r="I51" s="155"/>
      <c r="J51" s="155"/>
      <c r="K51" s="155"/>
    </row>
    <row r="52" spans="1:11" ht="25.5" x14ac:dyDescent="0.2">
      <c r="A52" s="80" t="s">
        <v>337</v>
      </c>
      <c r="B52" s="80" t="s">
        <v>354</v>
      </c>
      <c r="C52" s="155"/>
      <c r="D52" s="155"/>
      <c r="E52" s="155"/>
      <c r="F52" s="155"/>
      <c r="G52" s="155"/>
      <c r="H52" s="155"/>
      <c r="I52" s="155"/>
      <c r="J52" s="155"/>
      <c r="K52" s="155"/>
    </row>
    <row r="53" spans="1:11" ht="25.5" x14ac:dyDescent="0.2">
      <c r="A53" s="80" t="s">
        <v>304</v>
      </c>
      <c r="B53" s="80" t="s">
        <v>344</v>
      </c>
      <c r="C53" s="155"/>
      <c r="D53" s="155"/>
      <c r="E53" s="155"/>
      <c r="F53" s="155"/>
      <c r="G53" s="155"/>
      <c r="H53" s="155"/>
      <c r="I53" s="155"/>
      <c r="J53" s="155"/>
      <c r="K53" s="155"/>
    </row>
    <row r="54" spans="1:11" x14ac:dyDescent="0.2">
      <c r="A54" s="80" t="s">
        <v>305</v>
      </c>
      <c r="B54" s="80" t="s">
        <v>344</v>
      </c>
      <c r="C54" s="155"/>
      <c r="D54" s="155"/>
      <c r="E54" s="155"/>
      <c r="F54" s="155"/>
      <c r="G54" s="155"/>
      <c r="H54" s="155"/>
      <c r="I54" s="155"/>
      <c r="J54" s="155"/>
      <c r="K54" s="155"/>
    </row>
    <row r="55" spans="1:11" x14ac:dyDescent="0.2">
      <c r="A55" s="80" t="s">
        <v>345</v>
      </c>
      <c r="B55" s="80" t="s">
        <v>355</v>
      </c>
      <c r="C55" s="155"/>
      <c r="D55" s="155"/>
      <c r="E55" s="155"/>
      <c r="F55" s="155"/>
      <c r="G55" s="155"/>
      <c r="H55" s="155"/>
      <c r="I55" s="155"/>
      <c r="J55" s="155"/>
      <c r="K55" s="155"/>
    </row>
    <row r="56" spans="1:11" ht="15.75" x14ac:dyDescent="0.2">
      <c r="A56" s="83" t="s">
        <v>377</v>
      </c>
      <c r="B56" s="80" t="s">
        <v>378</v>
      </c>
      <c r="C56" s="155"/>
      <c r="D56" s="155"/>
      <c r="E56" s="155"/>
      <c r="F56" s="155"/>
      <c r="G56" s="155"/>
      <c r="H56" s="155"/>
      <c r="I56" s="155"/>
      <c r="J56" s="155"/>
      <c r="K56" s="155"/>
    </row>
    <row r="57" spans="1:11" x14ac:dyDescent="0.2">
      <c r="A57" s="162"/>
      <c r="B57" s="162"/>
      <c r="C57" s="162"/>
      <c r="D57" s="162"/>
      <c r="E57" s="162"/>
      <c r="F57" s="162"/>
      <c r="G57" s="162"/>
      <c r="H57" s="162"/>
      <c r="I57" s="162"/>
      <c r="J57" s="162"/>
      <c r="K57" s="162"/>
    </row>
    <row r="58" spans="1:11" x14ac:dyDescent="0.2">
      <c r="A58" s="206"/>
      <c r="B58" s="206"/>
      <c r="C58" s="206"/>
      <c r="D58" s="206"/>
      <c r="E58" s="206"/>
      <c r="F58" s="206"/>
      <c r="G58" s="206"/>
      <c r="H58" s="206"/>
      <c r="I58" s="206"/>
      <c r="J58" s="206"/>
      <c r="K58" s="206"/>
    </row>
    <row r="59" spans="1:11" x14ac:dyDescent="0.2">
      <c r="A59" s="154" t="s">
        <v>103</v>
      </c>
      <c r="B59" s="155"/>
      <c r="C59" s="155"/>
      <c r="D59" s="155"/>
      <c r="E59" s="155"/>
      <c r="F59" s="155"/>
      <c r="G59" s="155"/>
      <c r="H59" s="155"/>
      <c r="I59" s="155"/>
      <c r="J59" s="155"/>
      <c r="K59" s="155"/>
    </row>
    <row r="60" spans="1:11" ht="27" customHeight="1" x14ac:dyDescent="0.2">
      <c r="A60" s="280" t="s">
        <v>109</v>
      </c>
      <c r="B60" s="280"/>
      <c r="C60" s="280"/>
      <c r="D60" s="280"/>
      <c r="E60" s="280"/>
      <c r="F60" s="280"/>
      <c r="G60" s="280"/>
      <c r="H60" s="280"/>
      <c r="I60" s="280"/>
      <c r="J60" s="280"/>
      <c r="K60" s="155"/>
    </row>
    <row r="61" spans="1:11" ht="38.25" x14ac:dyDescent="0.2">
      <c r="A61" s="42" t="s">
        <v>20</v>
      </c>
      <c r="B61" s="42" t="s">
        <v>108</v>
      </c>
      <c r="C61" s="42" t="s">
        <v>101</v>
      </c>
      <c r="D61" s="42" t="s">
        <v>69</v>
      </c>
      <c r="E61" s="42" t="s">
        <v>70</v>
      </c>
      <c r="F61" s="42" t="s">
        <v>71</v>
      </c>
      <c r="G61" s="42" t="s">
        <v>72</v>
      </c>
      <c r="H61" s="42" t="s">
        <v>67</v>
      </c>
      <c r="I61" s="42" t="s">
        <v>73</v>
      </c>
      <c r="J61" s="42" t="s">
        <v>68</v>
      </c>
      <c r="K61" s="42" t="s">
        <v>107</v>
      </c>
    </row>
    <row r="62" spans="1:11" ht="25.5" x14ac:dyDescent="0.2">
      <c r="A62" s="137">
        <v>2</v>
      </c>
      <c r="B62" s="137" t="s">
        <v>241</v>
      </c>
      <c r="C62" s="127"/>
      <c r="D62" s="37">
        <v>1168</v>
      </c>
      <c r="E62" s="37">
        <v>713</v>
      </c>
      <c r="F62" s="37">
        <v>938</v>
      </c>
      <c r="G62" s="36">
        <v>880</v>
      </c>
      <c r="H62" s="36">
        <v>1008</v>
      </c>
      <c r="I62" s="36">
        <v>689</v>
      </c>
      <c r="J62" s="36">
        <v>1008</v>
      </c>
      <c r="K62" s="36" t="s">
        <v>717</v>
      </c>
    </row>
    <row r="63" spans="1:11" ht="38.25" x14ac:dyDescent="0.2">
      <c r="A63" s="137">
        <v>5</v>
      </c>
      <c r="B63" s="137" t="s">
        <v>246</v>
      </c>
      <c r="C63" s="127"/>
      <c r="D63" s="36">
        <v>3317</v>
      </c>
      <c r="E63" s="36">
        <v>2419</v>
      </c>
      <c r="F63" s="36">
        <v>2235</v>
      </c>
      <c r="G63" s="36">
        <v>2115</v>
      </c>
      <c r="H63" s="36" t="s">
        <v>453</v>
      </c>
      <c r="I63" s="36">
        <v>2052</v>
      </c>
      <c r="J63" s="36" t="s">
        <v>453</v>
      </c>
      <c r="K63" s="36" t="s">
        <v>718</v>
      </c>
    </row>
    <row r="64" spans="1:11" ht="25.5" x14ac:dyDescent="0.2">
      <c r="A64" s="137">
        <v>5</v>
      </c>
      <c r="B64" s="137" t="s">
        <v>653</v>
      </c>
      <c r="C64" s="127"/>
      <c r="D64" s="36">
        <v>255</v>
      </c>
      <c r="E64" s="36">
        <v>255</v>
      </c>
      <c r="F64" s="36">
        <v>263</v>
      </c>
      <c r="G64" s="36">
        <v>174</v>
      </c>
      <c r="H64" s="36">
        <v>175</v>
      </c>
      <c r="I64" s="36">
        <v>153</v>
      </c>
      <c r="J64" s="36">
        <v>175</v>
      </c>
      <c r="K64" s="36" t="s">
        <v>719</v>
      </c>
    </row>
    <row r="65" spans="1:11" ht="25.5" x14ac:dyDescent="0.2">
      <c r="A65" s="137">
        <v>3</v>
      </c>
      <c r="B65" s="137" t="s">
        <v>636</v>
      </c>
      <c r="C65" s="127"/>
      <c r="D65" s="36" t="s">
        <v>647</v>
      </c>
      <c r="E65" s="36" t="s">
        <v>649</v>
      </c>
      <c r="F65" s="36" t="s">
        <v>651</v>
      </c>
      <c r="G65" s="127"/>
      <c r="H65" s="127"/>
      <c r="I65" s="127"/>
      <c r="J65" s="127"/>
      <c r="K65" s="36" t="s">
        <v>720</v>
      </c>
    </row>
    <row r="66" spans="1:11" ht="25.5" x14ac:dyDescent="0.2">
      <c r="A66" s="137">
        <v>2</v>
      </c>
      <c r="B66" s="137" t="s">
        <v>652</v>
      </c>
      <c r="C66" s="127"/>
      <c r="D66" s="129">
        <v>0.92</v>
      </c>
      <c r="E66" s="129">
        <v>0.9</v>
      </c>
      <c r="F66" s="129">
        <v>0.9</v>
      </c>
      <c r="G66" s="127"/>
      <c r="H66" s="127"/>
      <c r="I66" s="127"/>
      <c r="J66" s="127"/>
      <c r="K66" s="36" t="s">
        <v>721</v>
      </c>
    </row>
    <row r="67" spans="1:11" x14ac:dyDescent="0.2">
      <c r="A67" s="155"/>
      <c r="B67" s="155"/>
      <c r="C67" s="155"/>
      <c r="D67" s="155"/>
      <c r="E67" s="155"/>
      <c r="F67" s="155"/>
      <c r="G67" s="155"/>
      <c r="H67" s="155"/>
      <c r="I67" s="155"/>
      <c r="J67" s="155"/>
      <c r="K67" s="155"/>
    </row>
    <row r="68" spans="1:11" x14ac:dyDescent="0.2">
      <c r="A68" s="279" t="s">
        <v>98</v>
      </c>
      <c r="B68" s="279"/>
      <c r="C68" s="155"/>
      <c r="D68" s="155"/>
      <c r="E68" s="155"/>
      <c r="F68" s="155"/>
      <c r="G68" s="155"/>
      <c r="H68" s="155"/>
      <c r="I68" s="155"/>
      <c r="J68" s="155"/>
      <c r="K68" s="155"/>
    </row>
    <row r="69" spans="1:11" ht="28.5" customHeight="1" x14ac:dyDescent="0.2">
      <c r="A69" s="280" t="s">
        <v>96</v>
      </c>
      <c r="B69" s="280"/>
      <c r="C69" s="310" t="s">
        <v>766</v>
      </c>
      <c r="D69" s="310"/>
      <c r="E69" s="310"/>
      <c r="F69" s="310"/>
      <c r="G69" s="310"/>
      <c r="H69" s="310"/>
      <c r="I69" s="310"/>
      <c r="J69" s="310"/>
      <c r="K69" s="155"/>
    </row>
    <row r="70" spans="1:11" x14ac:dyDescent="0.2">
      <c r="A70" s="280" t="s">
        <v>93</v>
      </c>
      <c r="B70" s="280"/>
      <c r="C70" s="310" t="s">
        <v>763</v>
      </c>
      <c r="D70" s="310"/>
      <c r="E70" s="310"/>
      <c r="F70" s="310"/>
      <c r="G70" s="310"/>
      <c r="H70" s="310"/>
      <c r="I70" s="310"/>
      <c r="J70" s="310"/>
      <c r="K70" s="155"/>
    </row>
    <row r="71" spans="1:11" x14ac:dyDescent="0.2">
      <c r="A71" s="280" t="s">
        <v>99</v>
      </c>
      <c r="B71" s="280"/>
      <c r="C71" s="310" t="s">
        <v>662</v>
      </c>
      <c r="D71" s="310"/>
      <c r="E71" s="310"/>
      <c r="F71" s="310"/>
      <c r="G71" s="310"/>
      <c r="H71" s="310"/>
      <c r="I71" s="310"/>
      <c r="J71" s="310"/>
      <c r="K71" s="155"/>
    </row>
    <row r="72" spans="1:11" x14ac:dyDescent="0.2">
      <c r="A72" s="280" t="s">
        <v>94</v>
      </c>
      <c r="B72" s="280"/>
      <c r="C72" s="310" t="s">
        <v>758</v>
      </c>
      <c r="D72" s="310"/>
      <c r="E72" s="310"/>
      <c r="F72" s="310"/>
      <c r="G72" s="310"/>
      <c r="H72" s="310"/>
      <c r="I72" s="310"/>
      <c r="J72" s="310"/>
      <c r="K72" s="155"/>
    </row>
    <row r="73" spans="1:11" x14ac:dyDescent="0.2">
      <c r="A73" s="280" t="s">
        <v>866</v>
      </c>
      <c r="B73" s="280"/>
      <c r="C73" s="310" t="s">
        <v>664</v>
      </c>
      <c r="D73" s="310"/>
      <c r="E73" s="310"/>
      <c r="F73" s="310"/>
      <c r="G73" s="310"/>
      <c r="H73" s="310"/>
      <c r="I73" s="310"/>
      <c r="J73" s="310"/>
      <c r="K73" s="155"/>
    </row>
    <row r="74" spans="1:11" x14ac:dyDescent="0.2">
      <c r="A74" s="280" t="s">
        <v>95</v>
      </c>
      <c r="B74" s="280"/>
      <c r="C74" s="310" t="s">
        <v>767</v>
      </c>
      <c r="D74" s="310"/>
      <c r="E74" s="310"/>
      <c r="F74" s="310"/>
      <c r="G74" s="310"/>
      <c r="H74" s="310"/>
      <c r="I74" s="310"/>
      <c r="J74" s="310"/>
      <c r="K74" s="155"/>
    </row>
    <row r="75" spans="1:11" x14ac:dyDescent="0.2">
      <c r="A75" s="280" t="s">
        <v>100</v>
      </c>
      <c r="B75" s="280"/>
      <c r="C75" s="310" t="s">
        <v>662</v>
      </c>
      <c r="D75" s="310"/>
      <c r="E75" s="310"/>
      <c r="F75" s="310"/>
      <c r="G75" s="310"/>
      <c r="H75" s="310"/>
      <c r="I75" s="310"/>
      <c r="J75" s="310"/>
      <c r="K75" s="155"/>
    </row>
    <row r="76" spans="1:11" x14ac:dyDescent="0.2">
      <c r="A76" s="282" t="s">
        <v>97</v>
      </c>
      <c r="B76" s="282"/>
      <c r="C76" s="310"/>
      <c r="D76" s="310"/>
      <c r="E76" s="310"/>
      <c r="F76" s="310"/>
      <c r="G76" s="310"/>
      <c r="H76" s="310"/>
      <c r="I76" s="310"/>
      <c r="J76" s="310"/>
      <c r="K76" s="155"/>
    </row>
    <row r="77" spans="1:11" x14ac:dyDescent="0.2">
      <c r="A77" s="307" t="s">
        <v>17</v>
      </c>
      <c r="B77" s="318"/>
      <c r="C77" s="310" t="s">
        <v>270</v>
      </c>
      <c r="D77" s="310"/>
      <c r="E77" s="310"/>
      <c r="F77" s="310"/>
      <c r="G77" s="310"/>
      <c r="H77" s="310"/>
      <c r="I77" s="310"/>
      <c r="J77" s="310"/>
      <c r="K77" s="155"/>
    </row>
    <row r="78" spans="1:11" ht="81" customHeight="1" x14ac:dyDescent="0.2">
      <c r="A78" s="307" t="s">
        <v>102</v>
      </c>
      <c r="B78" s="318"/>
      <c r="C78" s="310" t="s">
        <v>765</v>
      </c>
      <c r="D78" s="310"/>
      <c r="E78" s="310"/>
      <c r="F78" s="310"/>
      <c r="G78" s="310"/>
      <c r="H78" s="310"/>
      <c r="I78" s="310"/>
      <c r="J78" s="310"/>
      <c r="K78" s="155"/>
    </row>
    <row r="79" spans="1:11" x14ac:dyDescent="0.2">
      <c r="A79" s="308" t="s">
        <v>66</v>
      </c>
      <c r="B79" s="318"/>
      <c r="C79" s="310" t="s">
        <v>765</v>
      </c>
      <c r="D79" s="310"/>
      <c r="E79" s="310"/>
      <c r="F79" s="310"/>
      <c r="G79" s="310"/>
      <c r="H79" s="310"/>
      <c r="I79" s="310"/>
      <c r="J79" s="310"/>
      <c r="K79" s="155"/>
    </row>
    <row r="80" spans="1:11" x14ac:dyDescent="0.2">
      <c r="A80" s="309" t="s">
        <v>18</v>
      </c>
      <c r="B80" s="318"/>
      <c r="C80" s="310" t="s">
        <v>958</v>
      </c>
      <c r="D80" s="310"/>
      <c r="E80" s="310"/>
      <c r="F80" s="310"/>
      <c r="G80" s="310"/>
      <c r="H80" s="310"/>
      <c r="I80" s="310"/>
      <c r="J80" s="310"/>
      <c r="K80" s="155"/>
    </row>
    <row r="81" spans="1:11" x14ac:dyDescent="0.2">
      <c r="A81" s="150"/>
      <c r="B81" s="155"/>
      <c r="C81" s="155"/>
      <c r="D81" s="155"/>
      <c r="E81" s="155"/>
      <c r="F81" s="155"/>
      <c r="G81" s="155"/>
      <c r="H81" s="155"/>
      <c r="I81" s="155"/>
      <c r="J81" s="155"/>
      <c r="K81" s="155"/>
    </row>
    <row r="82" spans="1:11" x14ac:dyDescent="0.2">
      <c r="A82" s="162"/>
      <c r="B82" s="162"/>
      <c r="C82" s="162"/>
      <c r="D82" s="162"/>
      <c r="E82" s="162"/>
      <c r="F82" s="162"/>
      <c r="G82" s="162"/>
      <c r="H82" s="162"/>
      <c r="I82" s="162"/>
      <c r="J82" s="162"/>
      <c r="K82" s="162"/>
    </row>
    <row r="83" spans="1:11" x14ac:dyDescent="0.2">
      <c r="A83" s="206"/>
      <c r="B83" s="206"/>
      <c r="C83" s="206"/>
      <c r="D83" s="206"/>
      <c r="E83" s="206"/>
      <c r="F83" s="206"/>
      <c r="G83" s="206"/>
      <c r="H83" s="206"/>
      <c r="I83" s="206"/>
      <c r="J83" s="206"/>
      <c r="K83" s="206"/>
    </row>
    <row r="84" spans="1:11" x14ac:dyDescent="0.2">
      <c r="A84" s="154" t="s">
        <v>159</v>
      </c>
      <c r="B84" s="155"/>
      <c r="C84" s="155"/>
      <c r="D84" s="155"/>
      <c r="E84" s="155"/>
      <c r="F84" s="155"/>
      <c r="G84" s="155"/>
      <c r="H84" s="155"/>
      <c r="I84" s="155"/>
      <c r="J84" s="155"/>
      <c r="K84" s="155"/>
    </row>
    <row r="85" spans="1:11" ht="42" customHeight="1" x14ac:dyDescent="0.2">
      <c r="A85" s="280" t="s">
        <v>158</v>
      </c>
      <c r="B85" s="280"/>
      <c r="C85" s="280"/>
      <c r="D85" s="280"/>
      <c r="E85" s="280"/>
      <c r="F85" s="280"/>
      <c r="G85" s="280"/>
      <c r="H85" s="280"/>
      <c r="I85" s="280"/>
      <c r="J85" s="280"/>
      <c r="K85" s="155"/>
    </row>
    <row r="86" spans="1:11" ht="36.75" x14ac:dyDescent="0.2">
      <c r="A86" s="154" t="s">
        <v>61</v>
      </c>
      <c r="B86" s="154" t="s">
        <v>15</v>
      </c>
      <c r="C86" s="154" t="s">
        <v>14</v>
      </c>
      <c r="D86" s="154" t="s">
        <v>13</v>
      </c>
      <c r="E86" s="154" t="s">
        <v>62</v>
      </c>
      <c r="F86" s="154" t="s">
        <v>63</v>
      </c>
      <c r="G86" s="155"/>
      <c r="H86" s="155"/>
      <c r="I86" s="155"/>
      <c r="J86" s="155"/>
      <c r="K86" s="155"/>
    </row>
    <row r="87" spans="1:11" x14ac:dyDescent="0.2">
      <c r="A87" s="36" t="s">
        <v>628</v>
      </c>
      <c r="B87" s="36" t="s">
        <v>629</v>
      </c>
      <c r="C87" s="36" t="s">
        <v>630</v>
      </c>
      <c r="D87" s="36" t="s">
        <v>631</v>
      </c>
      <c r="E87" s="120">
        <v>41847</v>
      </c>
      <c r="F87" s="120">
        <v>42079</v>
      </c>
      <c r="G87" s="206"/>
      <c r="H87" s="155"/>
      <c r="I87" s="155"/>
      <c r="J87" s="155"/>
      <c r="K87" s="155"/>
    </row>
    <row r="88" spans="1:11" x14ac:dyDescent="0.2">
      <c r="A88" s="36" t="s">
        <v>628</v>
      </c>
      <c r="B88" s="36" t="s">
        <v>629</v>
      </c>
      <c r="C88" s="36" t="s">
        <v>630</v>
      </c>
      <c r="D88" s="36" t="s">
        <v>631</v>
      </c>
      <c r="E88" s="120"/>
      <c r="F88" s="120">
        <v>41847</v>
      </c>
      <c r="G88" s="155"/>
      <c r="H88" s="155"/>
      <c r="I88" s="155"/>
      <c r="J88" s="155"/>
      <c r="K88" s="155"/>
    </row>
    <row r="89" spans="1:11" x14ac:dyDescent="0.2">
      <c r="A89" s="36" t="s">
        <v>628</v>
      </c>
      <c r="B89" s="36" t="s">
        <v>629</v>
      </c>
      <c r="C89" s="36" t="s">
        <v>630</v>
      </c>
      <c r="D89" s="36" t="s">
        <v>631</v>
      </c>
      <c r="E89" s="120"/>
      <c r="F89" s="120">
        <v>41441</v>
      </c>
      <c r="G89" s="155"/>
      <c r="H89" s="155"/>
      <c r="I89" s="155"/>
      <c r="J89" s="155"/>
      <c r="K89" s="155"/>
    </row>
    <row r="90" spans="1:11" x14ac:dyDescent="0.2">
      <c r="A90" s="36" t="s">
        <v>628</v>
      </c>
      <c r="B90" s="36" t="s">
        <v>629</v>
      </c>
      <c r="C90" s="36" t="s">
        <v>630</v>
      </c>
      <c r="D90" s="36" t="s">
        <v>631</v>
      </c>
      <c r="E90" s="120"/>
      <c r="F90" s="120">
        <v>41053</v>
      </c>
      <c r="G90" s="155"/>
      <c r="H90" s="155"/>
      <c r="I90" s="155"/>
      <c r="J90" s="155"/>
      <c r="K90" s="155"/>
    </row>
    <row r="91" spans="1:11" x14ac:dyDescent="0.2">
      <c r="A91" s="36" t="s">
        <v>783</v>
      </c>
      <c r="B91" s="36" t="s">
        <v>784</v>
      </c>
      <c r="C91" s="36" t="s">
        <v>630</v>
      </c>
      <c r="D91" s="36" t="s">
        <v>785</v>
      </c>
      <c r="E91" s="36"/>
      <c r="F91" s="120">
        <v>41953</v>
      </c>
      <c r="G91" s="155"/>
      <c r="H91" s="155"/>
      <c r="I91" s="155"/>
      <c r="J91" s="155"/>
      <c r="K91" s="155"/>
    </row>
    <row r="92" spans="1:11" x14ac:dyDescent="0.2">
      <c r="A92" s="162"/>
      <c r="B92" s="162"/>
      <c r="C92" s="162"/>
      <c r="D92" s="162"/>
      <c r="E92" s="162"/>
      <c r="F92" s="162"/>
      <c r="G92" s="162"/>
      <c r="H92" s="162"/>
      <c r="I92" s="162"/>
      <c r="J92" s="162"/>
      <c r="K92" s="162"/>
    </row>
    <row r="93" spans="1:11" x14ac:dyDescent="0.2">
      <c r="A93" s="206"/>
      <c r="B93" s="206"/>
      <c r="C93" s="206"/>
      <c r="D93" s="206"/>
      <c r="E93" s="206"/>
      <c r="F93" s="206"/>
      <c r="G93" s="206"/>
      <c r="H93" s="206"/>
      <c r="I93" s="206"/>
      <c r="J93" s="206"/>
      <c r="K93" s="206"/>
    </row>
    <row r="94" spans="1:11" x14ac:dyDescent="0.2">
      <c r="A94" s="154" t="s">
        <v>156</v>
      </c>
      <c r="B94" s="155"/>
      <c r="C94" s="155"/>
      <c r="D94" s="155"/>
      <c r="E94" s="155"/>
      <c r="F94" s="155"/>
      <c r="G94" s="155"/>
      <c r="H94" s="155"/>
      <c r="I94" s="155"/>
      <c r="J94" s="155"/>
      <c r="K94" s="155"/>
    </row>
    <row r="95" spans="1:11" ht="42" customHeight="1" x14ac:dyDescent="0.2">
      <c r="A95" s="280" t="s">
        <v>158</v>
      </c>
      <c r="B95" s="280"/>
      <c r="C95" s="280"/>
      <c r="D95" s="280"/>
      <c r="E95" s="280"/>
      <c r="F95" s="280"/>
      <c r="G95" s="280"/>
      <c r="H95" s="280"/>
      <c r="I95" s="280"/>
      <c r="J95" s="280"/>
      <c r="K95" s="155"/>
    </row>
    <row r="96" spans="1:11" ht="25.5" x14ac:dyDescent="0.2">
      <c r="A96" s="154" t="s">
        <v>55</v>
      </c>
      <c r="B96" s="164" t="s">
        <v>59</v>
      </c>
      <c r="C96" s="154" t="s">
        <v>56</v>
      </c>
      <c r="D96" s="154" t="s">
        <v>57</v>
      </c>
      <c r="E96" s="164" t="s">
        <v>58</v>
      </c>
      <c r="F96" s="155"/>
      <c r="G96" s="155"/>
      <c r="H96" s="155"/>
      <c r="I96" s="155"/>
      <c r="J96" s="155"/>
      <c r="K96" s="155"/>
    </row>
    <row r="97" spans="1:11" ht="140.25" x14ac:dyDescent="0.2">
      <c r="A97" s="234" t="s">
        <v>919</v>
      </c>
      <c r="B97" s="234" t="s">
        <v>920</v>
      </c>
      <c r="C97" s="234" t="s">
        <v>419</v>
      </c>
      <c r="D97" s="234" t="s">
        <v>416</v>
      </c>
      <c r="E97" s="234" t="s">
        <v>417</v>
      </c>
      <c r="F97" s="36" t="s">
        <v>417</v>
      </c>
      <c r="G97" s="214"/>
      <c r="H97" s="213"/>
      <c r="I97" s="213"/>
      <c r="J97" s="213"/>
      <c r="K97" s="155"/>
    </row>
    <row r="98" spans="1:11" x14ac:dyDescent="0.2">
      <c r="A98" s="155"/>
      <c r="B98" s="155"/>
      <c r="C98" s="155"/>
      <c r="D98" s="155"/>
      <c r="E98" s="155"/>
      <c r="F98" s="155"/>
      <c r="G98" s="155"/>
      <c r="H98" s="155"/>
      <c r="I98" s="155"/>
      <c r="J98" s="155"/>
      <c r="K98" s="155"/>
    </row>
    <row r="99" spans="1:11" x14ac:dyDescent="0.2">
      <c r="A99" s="162"/>
      <c r="B99" s="162"/>
      <c r="C99" s="162"/>
      <c r="D99" s="162"/>
      <c r="E99" s="162"/>
      <c r="F99" s="162"/>
      <c r="G99" s="162"/>
      <c r="H99" s="162"/>
      <c r="I99" s="162"/>
      <c r="J99" s="162"/>
      <c r="K99" s="162"/>
    </row>
    <row r="100" spans="1:11" x14ac:dyDescent="0.2">
      <c r="A100" s="213"/>
      <c r="B100" s="213"/>
      <c r="C100" s="213"/>
      <c r="D100" s="213"/>
      <c r="E100" s="213"/>
      <c r="F100" s="213"/>
      <c r="G100" s="213"/>
      <c r="H100" s="213"/>
      <c r="I100" s="213"/>
      <c r="J100" s="213"/>
      <c r="K100" s="213"/>
    </row>
    <row r="101" spans="1:11" x14ac:dyDescent="0.2">
      <c r="A101" s="154" t="s">
        <v>151</v>
      </c>
      <c r="B101" s="155"/>
      <c r="C101" s="155"/>
      <c r="D101" s="155"/>
      <c r="E101" s="155"/>
      <c r="F101" s="155"/>
      <c r="G101" s="155"/>
      <c r="H101" s="155"/>
      <c r="I101" s="155"/>
      <c r="J101" s="155"/>
      <c r="K101" s="155"/>
    </row>
    <row r="102" spans="1:11" ht="42" customHeight="1" x14ac:dyDescent="0.2">
      <c r="A102" s="280" t="s">
        <v>157</v>
      </c>
      <c r="B102" s="280"/>
      <c r="C102" s="280"/>
      <c r="D102" s="280"/>
      <c r="E102" s="280"/>
      <c r="F102" s="280"/>
      <c r="G102" s="280"/>
      <c r="H102" s="280"/>
      <c r="I102" s="280"/>
      <c r="J102" s="280"/>
      <c r="K102" s="155"/>
    </row>
    <row r="103" spans="1:11" ht="25.5" x14ac:dyDescent="0.2">
      <c r="A103" s="154" t="s">
        <v>149</v>
      </c>
      <c r="B103" s="154" t="s">
        <v>4</v>
      </c>
      <c r="C103" s="155"/>
      <c r="D103" s="155"/>
      <c r="E103" s="155"/>
      <c r="F103" s="155"/>
      <c r="G103" s="155"/>
      <c r="H103" s="155"/>
      <c r="I103" s="155"/>
      <c r="J103" s="155"/>
      <c r="K103" s="155"/>
    </row>
    <row r="104" spans="1:11" ht="114.95" customHeight="1" x14ac:dyDescent="0.2">
      <c r="A104" s="36" t="s">
        <v>194</v>
      </c>
      <c r="B104" s="313" t="s">
        <v>296</v>
      </c>
      <c r="C104" s="314"/>
      <c r="D104" s="154"/>
      <c r="E104" s="154"/>
      <c r="F104" s="154"/>
      <c r="G104" s="155"/>
      <c r="H104" s="155"/>
      <c r="I104" s="155"/>
      <c r="J104" s="155"/>
      <c r="K104" s="155"/>
    </row>
    <row r="105" spans="1:11" x14ac:dyDescent="0.2">
      <c r="A105" s="154"/>
      <c r="B105" s="154"/>
      <c r="C105" s="154"/>
      <c r="D105" s="154"/>
      <c r="E105" s="154"/>
      <c r="F105" s="154"/>
      <c r="G105" s="155"/>
      <c r="H105" s="155"/>
      <c r="I105" s="155"/>
      <c r="J105" s="155"/>
      <c r="K105" s="155"/>
    </row>
    <row r="106" spans="1:11" x14ac:dyDescent="0.2">
      <c r="A106" s="154" t="s">
        <v>153</v>
      </c>
      <c r="B106" s="154"/>
      <c r="C106" s="154"/>
      <c r="D106" s="154"/>
      <c r="E106" s="154"/>
      <c r="F106" s="154"/>
      <c r="G106" s="155"/>
      <c r="H106" s="155"/>
      <c r="I106" s="155"/>
      <c r="J106" s="155"/>
      <c r="K106" s="155"/>
    </row>
    <row r="107" spans="1:11" ht="44.25" customHeight="1" x14ac:dyDescent="0.2">
      <c r="A107" s="280" t="s">
        <v>152</v>
      </c>
      <c r="B107" s="280"/>
      <c r="C107" s="280"/>
      <c r="D107" s="280"/>
      <c r="E107" s="280"/>
      <c r="F107" s="280"/>
      <c r="G107" s="280"/>
      <c r="H107" s="280"/>
      <c r="I107" s="280"/>
      <c r="J107" s="280"/>
      <c r="K107" s="155"/>
    </row>
    <row r="108" spans="1:11" ht="25.5" x14ac:dyDescent="0.2">
      <c r="A108" s="154" t="s">
        <v>1</v>
      </c>
      <c r="B108" s="154" t="s">
        <v>4</v>
      </c>
      <c r="C108" s="154" t="s">
        <v>49</v>
      </c>
      <c r="D108" s="164" t="s">
        <v>119</v>
      </c>
      <c r="E108" s="315" t="s">
        <v>7</v>
      </c>
      <c r="F108" s="280"/>
      <c r="G108" s="280"/>
      <c r="H108" s="280"/>
      <c r="I108" s="280"/>
      <c r="J108" s="280"/>
      <c r="K108" s="155"/>
    </row>
    <row r="109" spans="1:11" x14ac:dyDescent="0.2">
      <c r="A109" s="165" t="s">
        <v>453</v>
      </c>
      <c r="B109" s="165"/>
      <c r="C109" s="37"/>
      <c r="D109" s="37"/>
      <c r="E109" s="316"/>
      <c r="F109" s="317"/>
      <c r="G109" s="317"/>
      <c r="H109" s="317"/>
      <c r="I109" s="317"/>
      <c r="J109" s="317"/>
      <c r="K109" s="155"/>
    </row>
    <row r="111" spans="1:11" x14ac:dyDescent="0.2">
      <c r="A111" s="16"/>
      <c r="B111" s="16"/>
      <c r="C111" s="16"/>
      <c r="D111" s="16"/>
      <c r="E111" s="16"/>
      <c r="F111" s="16"/>
      <c r="G111" s="16"/>
      <c r="H111" s="16"/>
      <c r="I111" s="16"/>
      <c r="J111" s="16"/>
      <c r="K111" s="16"/>
    </row>
  </sheetData>
  <mergeCells count="36">
    <mergeCell ref="A13:K13"/>
    <mergeCell ref="A48:J48"/>
    <mergeCell ref="A60:J60"/>
    <mergeCell ref="A68:B68"/>
    <mergeCell ref="A69:B69"/>
    <mergeCell ref="C69:J69"/>
    <mergeCell ref="A41:D41"/>
    <mergeCell ref="A70:B70"/>
    <mergeCell ref="C70:J70"/>
    <mergeCell ref="A71:B71"/>
    <mergeCell ref="C71:J71"/>
    <mergeCell ref="A72:B72"/>
    <mergeCell ref="C72:J72"/>
    <mergeCell ref="A73:B73"/>
    <mergeCell ref="C73:J73"/>
    <mergeCell ref="A74:B74"/>
    <mergeCell ref="C74:J74"/>
    <mergeCell ref="A75:B75"/>
    <mergeCell ref="C75:J75"/>
    <mergeCell ref="A76:B76"/>
    <mergeCell ref="C76:J76"/>
    <mergeCell ref="A77:B77"/>
    <mergeCell ref="C77:J77"/>
    <mergeCell ref="A78:B78"/>
    <mergeCell ref="C78:J78"/>
    <mergeCell ref="A102:J102"/>
    <mergeCell ref="A107:J107"/>
    <mergeCell ref="E108:J108"/>
    <mergeCell ref="E109:J109"/>
    <mergeCell ref="A79:B79"/>
    <mergeCell ref="C79:J79"/>
    <mergeCell ref="A80:B80"/>
    <mergeCell ref="C80:J80"/>
    <mergeCell ref="A85:J85"/>
    <mergeCell ref="A95:J95"/>
    <mergeCell ref="B104:C104"/>
  </mergeCells>
  <conditionalFormatting sqref="B43">
    <cfRule type="expression" dxfId="131" priority="25">
      <formula>#REF!="G"</formula>
    </cfRule>
    <cfRule type="expression" dxfId="130" priority="26">
      <formula>#REF!="S"</formula>
    </cfRule>
    <cfRule type="expression" dxfId="129" priority="27">
      <formula>#REF!="O"</formula>
    </cfRule>
  </conditionalFormatting>
  <conditionalFormatting sqref="E42:G42">
    <cfRule type="expression" dxfId="128" priority="19">
      <formula>#REF!="G"</formula>
    </cfRule>
    <cfRule type="expression" dxfId="127" priority="20">
      <formula>#REF!="S"</formula>
    </cfRule>
    <cfRule type="expression" dxfId="126" priority="21">
      <formula>#REF!="O"</formula>
    </cfRule>
  </conditionalFormatting>
  <conditionalFormatting sqref="D42">
    <cfRule type="expression" dxfId="125" priority="16">
      <formula>#REF!="G"</formula>
    </cfRule>
    <cfRule type="expression" dxfId="124" priority="17">
      <formula>#REF!="S"</formula>
    </cfRule>
    <cfRule type="expression" dxfId="123" priority="18">
      <formula>#REF!="O"</formula>
    </cfRule>
  </conditionalFormatting>
  <conditionalFormatting sqref="C43">
    <cfRule type="expression" dxfId="122" priority="13">
      <formula>#REF!="G"</formula>
    </cfRule>
    <cfRule type="expression" dxfId="121" priority="14">
      <formula>#REF!="S"</formula>
    </cfRule>
    <cfRule type="expression" dxfId="120" priority="15">
      <formula>#REF!="O"</formula>
    </cfRule>
  </conditionalFormatting>
  <dataValidations count="1">
    <dataValidation type="list" allowBlank="1" showInputMessage="1" showErrorMessage="1" sqref="E109">
      <formula1>Eval</formula1>
    </dataValidation>
  </dataValidations>
  <pageMargins left="0.7" right="0.7" top="0.75" bottom="0.75" header="0.3" footer="0.3"/>
  <pageSetup paperSize="5" scale="66" fitToHeight="0" orientation="landscape" r:id="rId1"/>
  <headerFoot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8"/>
  <sheetViews>
    <sheetView zoomScaleNormal="100" workbookViewId="0">
      <selection activeCell="F20" sqref="F20"/>
    </sheetView>
  </sheetViews>
  <sheetFormatPr defaultColWidth="9.140625" defaultRowHeight="12.75" x14ac:dyDescent="0.2"/>
  <cols>
    <col min="1" max="1" width="6.7109375" style="158" customWidth="1"/>
    <col min="2" max="2" width="4.5703125" style="158" bestFit="1" customWidth="1"/>
    <col min="3" max="3" width="9.85546875" style="158" customWidth="1"/>
    <col min="4" max="4" width="58" style="158" customWidth="1"/>
    <col min="5" max="5" width="72.42578125" style="158" customWidth="1"/>
    <col min="6" max="16384" width="9.140625" style="158"/>
  </cols>
  <sheetData>
    <row r="1" spans="1:5" x14ac:dyDescent="0.2">
      <c r="A1" s="279" t="s">
        <v>22</v>
      </c>
      <c r="B1" s="279"/>
      <c r="C1" s="279"/>
      <c r="D1" s="3" t="str">
        <f>'Cover Page'!C21</f>
        <v>Blind, Commission for the</v>
      </c>
      <c r="E1" s="155"/>
    </row>
    <row r="2" spans="1:5" x14ac:dyDescent="0.2">
      <c r="A2" s="279" t="s">
        <v>144</v>
      </c>
      <c r="B2" s="280"/>
      <c r="C2" s="280"/>
      <c r="D2" s="160">
        <f>'Cover Page'!C22</f>
        <v>42212</v>
      </c>
      <c r="E2" s="155"/>
    </row>
    <row r="3" spans="1:5" x14ac:dyDescent="0.2">
      <c r="A3" s="154"/>
      <c r="B3" s="155"/>
      <c r="C3" s="155"/>
      <c r="D3" s="3"/>
      <c r="E3" s="155"/>
    </row>
    <row r="4" spans="1:5" x14ac:dyDescent="0.2">
      <c r="A4" s="279" t="s">
        <v>42</v>
      </c>
      <c r="B4" s="280"/>
      <c r="C4" s="280"/>
      <c r="D4" s="280"/>
      <c r="E4" s="155"/>
    </row>
    <row r="5" spans="1:5" x14ac:dyDescent="0.2">
      <c r="A5" s="282" t="s">
        <v>46</v>
      </c>
      <c r="B5" s="280"/>
      <c r="C5" s="280"/>
      <c r="D5" s="35" t="s">
        <v>987</v>
      </c>
      <c r="E5" s="155"/>
    </row>
    <row r="6" spans="1:5" x14ac:dyDescent="0.2">
      <c r="A6" s="282" t="s">
        <v>44</v>
      </c>
      <c r="B6" s="280"/>
      <c r="C6" s="280"/>
      <c r="D6" s="35" t="s">
        <v>988</v>
      </c>
      <c r="E6" s="155"/>
    </row>
    <row r="7" spans="1:5" x14ac:dyDescent="0.2">
      <c r="A7" s="282" t="s">
        <v>45</v>
      </c>
      <c r="B7" s="280"/>
      <c r="C7" s="280"/>
      <c r="D7" s="35" t="s">
        <v>985</v>
      </c>
      <c r="E7" s="155"/>
    </row>
    <row r="8" spans="1:5" x14ac:dyDescent="0.2">
      <c r="A8" s="155"/>
      <c r="B8" s="155"/>
      <c r="C8" s="155"/>
      <c r="D8" s="3"/>
      <c r="E8" s="155"/>
    </row>
    <row r="9" spans="1:5" x14ac:dyDescent="0.2">
      <c r="A9" s="279" t="s">
        <v>40</v>
      </c>
      <c r="B9" s="280"/>
      <c r="C9" s="280"/>
      <c r="D9" s="3" t="s">
        <v>41</v>
      </c>
      <c r="E9" s="155"/>
    </row>
    <row r="10" spans="1:5" x14ac:dyDescent="0.2">
      <c r="A10" s="282" t="s">
        <v>38</v>
      </c>
      <c r="B10" s="280"/>
      <c r="C10" s="280"/>
      <c r="D10" s="35" t="s">
        <v>453</v>
      </c>
      <c r="E10" s="155"/>
    </row>
    <row r="11" spans="1:5" x14ac:dyDescent="0.2">
      <c r="A11" s="280" t="s">
        <v>39</v>
      </c>
      <c r="B11" s="280"/>
      <c r="C11" s="280"/>
      <c r="D11" s="35"/>
      <c r="E11" s="155"/>
    </row>
    <row r="12" spans="1:5" x14ac:dyDescent="0.2">
      <c r="A12" s="154"/>
      <c r="B12" s="3"/>
      <c r="C12" s="155"/>
      <c r="D12" s="155"/>
      <c r="E12" s="155"/>
    </row>
    <row r="13" spans="1:5" ht="45.95" customHeight="1" x14ac:dyDescent="0.2">
      <c r="A13" s="280" t="s">
        <v>180</v>
      </c>
      <c r="B13" s="280"/>
      <c r="C13" s="280"/>
      <c r="D13" s="280"/>
      <c r="E13" s="280"/>
    </row>
    <row r="14" spans="1:5" x14ac:dyDescent="0.2">
      <c r="A14" s="155"/>
      <c r="B14" s="155"/>
      <c r="C14" s="155"/>
      <c r="D14" s="155"/>
      <c r="E14" s="155"/>
    </row>
    <row r="15" spans="1:5" x14ac:dyDescent="0.2">
      <c r="A15" s="281" t="s">
        <v>9</v>
      </c>
      <c r="B15" s="281"/>
      <c r="C15" s="281"/>
      <c r="D15" s="281"/>
      <c r="E15" s="155"/>
    </row>
    <row r="16" spans="1:5" x14ac:dyDescent="0.2">
      <c r="A16" s="154" t="s">
        <v>26</v>
      </c>
      <c r="B16" s="154" t="s">
        <v>27</v>
      </c>
      <c r="C16" s="154" t="s">
        <v>28</v>
      </c>
      <c r="D16" s="154" t="s">
        <v>8</v>
      </c>
      <c r="E16" s="164" t="s">
        <v>160</v>
      </c>
    </row>
    <row r="17" spans="1:9" ht="51" x14ac:dyDescent="0.2">
      <c r="A17" s="49" t="s">
        <v>29</v>
      </c>
      <c r="B17" s="49"/>
      <c r="C17" s="49"/>
      <c r="D17" s="155" t="s">
        <v>200</v>
      </c>
      <c r="E17" s="166" t="s">
        <v>870</v>
      </c>
      <c r="F17" s="14"/>
      <c r="G17" s="14"/>
      <c r="H17" s="14"/>
      <c r="I17" s="14"/>
    </row>
    <row r="18" spans="1:9" ht="51" x14ac:dyDescent="0.2">
      <c r="A18" s="49"/>
      <c r="B18" s="49" t="s">
        <v>30</v>
      </c>
      <c r="C18" s="49"/>
      <c r="D18" s="155" t="s">
        <v>201</v>
      </c>
      <c r="E18" s="36" t="s">
        <v>858</v>
      </c>
    </row>
    <row r="19" spans="1:9" ht="51" x14ac:dyDescent="0.2">
      <c r="A19" s="49"/>
      <c r="B19" s="49"/>
      <c r="C19" s="49" t="s">
        <v>31</v>
      </c>
      <c r="D19" s="155" t="s">
        <v>202</v>
      </c>
      <c r="E19" s="36" t="s">
        <v>858</v>
      </c>
    </row>
    <row r="20" spans="1:9" ht="25.5" x14ac:dyDescent="0.2">
      <c r="A20" s="49"/>
      <c r="B20" s="49"/>
      <c r="C20" s="49" t="s">
        <v>213</v>
      </c>
      <c r="D20" s="155" t="s">
        <v>203</v>
      </c>
      <c r="E20" s="36" t="s">
        <v>297</v>
      </c>
    </row>
    <row r="21" spans="1:9" ht="25.5" x14ac:dyDescent="0.2">
      <c r="A21" s="49"/>
      <c r="B21" s="49"/>
      <c r="C21" s="49" t="s">
        <v>214</v>
      </c>
      <c r="D21" s="155" t="s">
        <v>204</v>
      </c>
      <c r="E21" s="36" t="s">
        <v>455</v>
      </c>
    </row>
    <row r="22" spans="1:9" ht="63.75" x14ac:dyDescent="0.2">
      <c r="A22" s="49"/>
      <c r="B22" s="49"/>
      <c r="C22" s="49" t="s">
        <v>215</v>
      </c>
      <c r="D22" s="155" t="s">
        <v>205</v>
      </c>
      <c r="E22" s="36" t="s">
        <v>878</v>
      </c>
    </row>
    <row r="23" spans="1:9" ht="76.5" x14ac:dyDescent="0.2">
      <c r="A23" s="49"/>
      <c r="B23" s="49"/>
      <c r="C23" s="49" t="s">
        <v>216</v>
      </c>
      <c r="D23" s="155" t="s">
        <v>206</v>
      </c>
      <c r="E23" s="36" t="s">
        <v>890</v>
      </c>
    </row>
    <row r="24" spans="1:9" ht="38.25" x14ac:dyDescent="0.2">
      <c r="A24" s="49"/>
      <c r="B24" s="49"/>
      <c r="C24" s="49" t="s">
        <v>217</v>
      </c>
      <c r="D24" s="155" t="s">
        <v>207</v>
      </c>
      <c r="E24" s="36" t="s">
        <v>298</v>
      </c>
    </row>
    <row r="25" spans="1:9" ht="76.5" x14ac:dyDescent="0.2">
      <c r="A25" s="49"/>
      <c r="B25" s="49"/>
      <c r="C25" s="49" t="s">
        <v>218</v>
      </c>
      <c r="D25" s="155" t="s">
        <v>208</v>
      </c>
      <c r="E25" s="36" t="s">
        <v>891</v>
      </c>
    </row>
    <row r="26" spans="1:9" ht="51" x14ac:dyDescent="0.2">
      <c r="A26" s="49"/>
      <c r="B26" s="49"/>
      <c r="C26" s="49" t="s">
        <v>219</v>
      </c>
      <c r="D26" s="155" t="s">
        <v>209</v>
      </c>
      <c r="E26" s="36" t="s">
        <v>870</v>
      </c>
    </row>
    <row r="27" spans="1:9" ht="51" x14ac:dyDescent="0.2">
      <c r="A27" s="49"/>
      <c r="B27" s="49"/>
      <c r="C27" s="49" t="s">
        <v>220</v>
      </c>
      <c r="D27" s="155" t="s">
        <v>210</v>
      </c>
      <c r="E27" s="36" t="s">
        <v>871</v>
      </c>
    </row>
    <row r="28" spans="1:9" ht="38.25" x14ac:dyDescent="0.2">
      <c r="A28" s="49" t="s">
        <v>221</v>
      </c>
      <c r="B28" s="49"/>
      <c r="C28" s="49"/>
      <c r="D28" s="155" t="s">
        <v>211</v>
      </c>
      <c r="E28" s="36" t="s">
        <v>299</v>
      </c>
    </row>
    <row r="29" spans="1:9" ht="38.25" x14ac:dyDescent="0.2">
      <c r="A29" s="49"/>
      <c r="B29" s="49" t="s">
        <v>222</v>
      </c>
      <c r="C29" s="49"/>
      <c r="D29" s="155" t="s">
        <v>232</v>
      </c>
      <c r="E29" s="36" t="s">
        <v>889</v>
      </c>
    </row>
    <row r="30" spans="1:9" ht="51" x14ac:dyDescent="0.2">
      <c r="A30" s="49"/>
      <c r="B30" s="49"/>
      <c r="C30" s="49" t="s">
        <v>223</v>
      </c>
      <c r="D30" s="155" t="s">
        <v>233</v>
      </c>
      <c r="E30" s="36" t="s">
        <v>870</v>
      </c>
    </row>
    <row r="31" spans="1:9" ht="63.75" x14ac:dyDescent="0.2">
      <c r="A31" s="49"/>
      <c r="B31" s="49"/>
      <c r="C31" s="49" t="s">
        <v>224</v>
      </c>
      <c r="D31" s="155" t="s">
        <v>234</v>
      </c>
      <c r="E31" s="36" t="s">
        <v>320</v>
      </c>
    </row>
    <row r="32" spans="1:9" ht="51" x14ac:dyDescent="0.2">
      <c r="A32" s="49"/>
      <c r="B32" s="49"/>
      <c r="C32" s="49" t="s">
        <v>225</v>
      </c>
      <c r="D32" s="155" t="s">
        <v>235</v>
      </c>
      <c r="E32" s="36" t="s">
        <v>861</v>
      </c>
    </row>
    <row r="33" spans="1:5" ht="25.5" x14ac:dyDescent="0.2">
      <c r="A33" s="49" t="s">
        <v>226</v>
      </c>
      <c r="B33" s="49"/>
      <c r="C33" s="49"/>
      <c r="D33" s="155" t="s">
        <v>212</v>
      </c>
      <c r="E33" s="36" t="s">
        <v>319</v>
      </c>
    </row>
    <row r="34" spans="1:5" ht="25.5" x14ac:dyDescent="0.2">
      <c r="A34" s="49"/>
      <c r="B34" s="49" t="s">
        <v>227</v>
      </c>
      <c r="C34" s="49"/>
      <c r="D34" s="155" t="s">
        <v>236</v>
      </c>
      <c r="E34" s="36" t="s">
        <v>317</v>
      </c>
    </row>
    <row r="35" spans="1:5" ht="25.5" x14ac:dyDescent="0.2">
      <c r="A35" s="49"/>
      <c r="B35" s="49"/>
      <c r="C35" s="49" t="s">
        <v>228</v>
      </c>
      <c r="D35" s="155" t="s">
        <v>237</v>
      </c>
      <c r="E35" s="36" t="s">
        <v>422</v>
      </c>
    </row>
    <row r="36" spans="1:5" ht="25.5" x14ac:dyDescent="0.2">
      <c r="A36" s="49"/>
      <c r="B36" s="49"/>
      <c r="C36" s="49" t="s">
        <v>229</v>
      </c>
      <c r="D36" s="155" t="s">
        <v>238</v>
      </c>
      <c r="E36" s="36" t="s">
        <v>318</v>
      </c>
    </row>
    <row r="37" spans="1:5" ht="25.5" x14ac:dyDescent="0.2">
      <c r="A37" s="49"/>
      <c r="B37" s="49"/>
      <c r="C37" s="49" t="s">
        <v>230</v>
      </c>
      <c r="D37" s="155" t="s">
        <v>239</v>
      </c>
      <c r="E37" s="36" t="s">
        <v>423</v>
      </c>
    </row>
    <row r="38" spans="1:5" ht="76.5" x14ac:dyDescent="0.2">
      <c r="A38" s="49"/>
      <c r="B38" s="49"/>
      <c r="C38" s="49" t="s">
        <v>231</v>
      </c>
      <c r="D38" s="155" t="s">
        <v>240</v>
      </c>
      <c r="E38" s="36" t="s">
        <v>860</v>
      </c>
    </row>
  </sheetData>
  <mergeCells count="11">
    <mergeCell ref="A1:C1"/>
    <mergeCell ref="A2:C2"/>
    <mergeCell ref="A15:D15"/>
    <mergeCell ref="A5:C5"/>
    <mergeCell ref="A6:C6"/>
    <mergeCell ref="A7:C7"/>
    <mergeCell ref="A9:C9"/>
    <mergeCell ref="A10:C10"/>
    <mergeCell ref="A11:C11"/>
    <mergeCell ref="A13:E13"/>
    <mergeCell ref="A4:D4"/>
  </mergeCells>
  <conditionalFormatting sqref="D38:I38 D33:I33 D28:I28 D17 F17:I17 D18:I26">
    <cfRule type="expression" dxfId="797" priority="12">
      <formula>$A17="G"</formula>
    </cfRule>
    <cfRule type="expression" dxfId="796" priority="13">
      <formula>$A17="S"</formula>
    </cfRule>
    <cfRule type="expression" dxfId="795" priority="14">
      <formula>$A17="O"</formula>
    </cfRule>
  </conditionalFormatting>
  <conditionalFormatting sqref="A31:B31 A32:C38 A17:C30">
    <cfRule type="expression" dxfId="794" priority="10">
      <formula>$A17="G"</formula>
    </cfRule>
    <cfRule type="expression" dxfId="793" priority="11">
      <formula>$A17="S"</formula>
    </cfRule>
  </conditionalFormatting>
  <conditionalFormatting sqref="D27:I27">
    <cfRule type="expression" dxfId="792" priority="7">
      <formula>$A27="G"</formula>
    </cfRule>
    <cfRule type="expression" dxfId="791" priority="8">
      <formula>$A27="S"</formula>
    </cfRule>
    <cfRule type="expression" dxfId="790" priority="9">
      <formula>$A27="O"</formula>
    </cfRule>
  </conditionalFormatting>
  <conditionalFormatting sqref="D29">
    <cfRule type="expression" dxfId="789" priority="4">
      <formula>$A27="G"</formula>
    </cfRule>
    <cfRule type="expression" dxfId="788" priority="5">
      <formula>$A27="S"</formula>
    </cfRule>
    <cfRule type="expression" dxfId="787" priority="6">
      <formula>$A27="O"</formula>
    </cfRule>
  </conditionalFormatting>
  <conditionalFormatting sqref="D32:I32">
    <cfRule type="expression" dxfId="786" priority="1">
      <formula>$A29="G"</formula>
    </cfRule>
    <cfRule type="expression" dxfId="785" priority="2">
      <formula>$A29="S"</formula>
    </cfRule>
    <cfRule type="expression" dxfId="784" priority="3">
      <formula>$A29="O"</formula>
    </cfRule>
  </conditionalFormatting>
  <conditionalFormatting sqref="D36:I36">
    <cfRule type="expression" dxfId="783" priority="15">
      <formula>$A36="G"</formula>
    </cfRule>
    <cfRule type="expression" dxfId="782" priority="16">
      <formula>$A36="S"</formula>
    </cfRule>
    <cfRule type="expression" dxfId="781" priority="17">
      <formula>$A36="O"</formula>
    </cfRule>
  </conditionalFormatting>
  <conditionalFormatting sqref="D35:I35">
    <cfRule type="expression" dxfId="780" priority="18">
      <formula>$A34="G"</formula>
    </cfRule>
    <cfRule type="expression" dxfId="779" priority="19">
      <formula>$A34="S"</formula>
    </cfRule>
    <cfRule type="expression" dxfId="778" priority="20">
      <formula>$A34="O"</formula>
    </cfRule>
  </conditionalFormatting>
  <conditionalFormatting sqref="D31:I31">
    <cfRule type="expression" dxfId="777" priority="21">
      <formula>#REF!="G"</formula>
    </cfRule>
    <cfRule type="expression" dxfId="776" priority="22">
      <formula>#REF!="S"</formula>
    </cfRule>
    <cfRule type="expression" dxfId="775" priority="23">
      <formula>#REF!="O"</formula>
    </cfRule>
  </conditionalFormatting>
  <conditionalFormatting sqref="C31">
    <cfRule type="expression" dxfId="774" priority="24">
      <formula>#REF!="G"</formula>
    </cfRule>
    <cfRule type="expression" dxfId="773" priority="25">
      <formula>#REF!="S"</formula>
    </cfRule>
  </conditionalFormatting>
  <pageMargins left="0.7" right="0.7" top="0.75" bottom="0.75" header="0.3" footer="0.3"/>
  <pageSetup paperSize="5" fitToHeight="0" orientation="landscape" r:id="rId1"/>
  <headerFooter>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29"/>
  <sheetViews>
    <sheetView topLeftCell="A73" zoomScaleNormal="100" workbookViewId="0">
      <selection activeCell="A80" sqref="A80:K84"/>
    </sheetView>
  </sheetViews>
  <sheetFormatPr defaultColWidth="9.140625" defaultRowHeight="12.75" x14ac:dyDescent="0.2"/>
  <cols>
    <col min="1" max="1" width="54.5703125" style="32" customWidth="1"/>
    <col min="2" max="2" width="48.42578125" style="32" customWidth="1"/>
    <col min="3" max="3" width="30.5703125" style="32" customWidth="1"/>
    <col min="4" max="4" width="27.28515625" style="32" customWidth="1"/>
    <col min="5" max="5" width="27.85546875" style="32" customWidth="1"/>
    <col min="6" max="6" width="19" style="32" customWidth="1"/>
    <col min="7" max="7" width="15.7109375" style="32" customWidth="1"/>
    <col min="8" max="8" width="12.140625" style="32" customWidth="1"/>
    <col min="9" max="9" width="9.140625" style="32"/>
    <col min="10" max="10" width="11.710937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976</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218</v>
      </c>
      <c r="C18" s="155"/>
      <c r="D18" s="155"/>
      <c r="E18" s="155"/>
      <c r="F18" s="155"/>
      <c r="G18" s="155"/>
      <c r="H18" s="155"/>
      <c r="I18" s="155"/>
      <c r="J18" s="155"/>
      <c r="K18" s="155"/>
    </row>
    <row r="19" spans="1:11" ht="25.5" x14ac:dyDescent="0.2">
      <c r="A19" s="11" t="s">
        <v>8</v>
      </c>
      <c r="B19" s="166" t="s">
        <v>208</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273</v>
      </c>
      <c r="C27" s="155"/>
      <c r="D27" s="155"/>
      <c r="E27" s="155"/>
      <c r="F27" s="155"/>
      <c r="G27" s="155"/>
      <c r="H27" s="155"/>
      <c r="I27" s="155"/>
      <c r="J27" s="155"/>
      <c r="K27" s="155"/>
    </row>
    <row r="28" spans="1:11" ht="25.5" x14ac:dyDescent="0.2">
      <c r="A28" s="20" t="s">
        <v>104</v>
      </c>
      <c r="B28" s="36"/>
      <c r="C28" s="155"/>
      <c r="D28" s="155"/>
      <c r="E28" s="155"/>
      <c r="F28" s="155"/>
      <c r="G28" s="155"/>
      <c r="H28" s="155"/>
      <c r="I28" s="155"/>
      <c r="J28" s="155"/>
      <c r="K28" s="155"/>
    </row>
    <row r="29" spans="1:11" x14ac:dyDescent="0.2">
      <c r="A29" s="20" t="s">
        <v>16</v>
      </c>
      <c r="B29" s="166" t="s">
        <v>274</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275</v>
      </c>
      <c r="C31" s="155"/>
      <c r="D31" s="155"/>
      <c r="E31" s="155"/>
      <c r="F31" s="155"/>
      <c r="G31" s="155"/>
      <c r="H31" s="155"/>
      <c r="I31" s="155"/>
      <c r="J31" s="155"/>
      <c r="K31" s="155"/>
    </row>
    <row r="32" spans="1:11" ht="51" x14ac:dyDescent="0.2">
      <c r="A32" s="156" t="s">
        <v>863</v>
      </c>
      <c r="B32" s="166" t="s">
        <v>277</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112682</v>
      </c>
      <c r="D38" s="266"/>
      <c r="E38" s="266">
        <v>112926</v>
      </c>
      <c r="F38" s="266"/>
      <c r="G38" s="208"/>
      <c r="H38" s="208"/>
      <c r="I38" s="208"/>
      <c r="J38" s="208"/>
      <c r="K38" s="155"/>
    </row>
    <row r="39" spans="1:11" x14ac:dyDescent="0.2">
      <c r="A39" s="155" t="s">
        <v>112</v>
      </c>
      <c r="B39" s="263" t="s">
        <v>945</v>
      </c>
      <c r="C39" s="266">
        <v>754100</v>
      </c>
      <c r="D39" s="266"/>
      <c r="E39" s="266">
        <v>755742</v>
      </c>
      <c r="F39" s="266"/>
      <c r="G39" s="208"/>
      <c r="H39" s="208"/>
      <c r="I39" s="208"/>
      <c r="J39" s="208"/>
      <c r="K39" s="155"/>
    </row>
    <row r="40" spans="1:11" x14ac:dyDescent="0.2">
      <c r="A40" s="155" t="s">
        <v>113</v>
      </c>
      <c r="B40" s="263"/>
      <c r="C40" s="266">
        <f>SUM(C38:C39)</f>
        <v>866782</v>
      </c>
      <c r="D40" s="266"/>
      <c r="E40" s="267">
        <v>868668</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Sheet'!$E$12</f>
        <v>77008.080288365076</v>
      </c>
      <c r="C44" s="172">
        <f>'[3]Final Sheet'!$F$12</f>
        <v>143699.02127263803</v>
      </c>
      <c r="D44" s="172">
        <f>'[3]Final Sheet'!$G$12</f>
        <v>0</v>
      </c>
      <c r="E44" s="172"/>
      <c r="F44" s="172"/>
      <c r="G44" s="172"/>
      <c r="H44" s="172">
        <f>'[3]Final Sheet'!$K$12</f>
        <v>825580.03036889201</v>
      </c>
      <c r="I44" s="172">
        <v>11016</v>
      </c>
      <c r="J44" s="172">
        <f>'[3]Final Sheet'!$M$12</f>
        <v>1046287.1319298951</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ht="15" x14ac:dyDescent="0.2">
      <c r="A50" s="71" t="s">
        <v>305</v>
      </c>
      <c r="B50" s="80" t="s">
        <v>314</v>
      </c>
      <c r="C50" s="155"/>
      <c r="D50" s="155"/>
      <c r="E50" s="155"/>
      <c r="F50" s="155"/>
      <c r="G50" s="155"/>
      <c r="H50" s="155"/>
      <c r="I50" s="155"/>
      <c r="J50" s="155"/>
      <c r="K50" s="155"/>
    </row>
    <row r="51" spans="1:11" x14ac:dyDescent="0.2">
      <c r="A51" s="80" t="s">
        <v>310</v>
      </c>
      <c r="B51" s="80" t="s">
        <v>876</v>
      </c>
      <c r="C51" s="155"/>
      <c r="D51" s="155"/>
      <c r="E51" s="155"/>
      <c r="F51" s="155"/>
      <c r="G51" s="155"/>
      <c r="H51" s="155"/>
      <c r="I51" s="155"/>
      <c r="J51" s="155"/>
      <c r="K51" s="155"/>
    </row>
    <row r="52" spans="1:11" x14ac:dyDescent="0.2">
      <c r="A52" s="80" t="s">
        <v>311</v>
      </c>
      <c r="B52" s="80" t="s">
        <v>876</v>
      </c>
      <c r="C52" s="155"/>
      <c r="D52" s="155"/>
      <c r="E52" s="155"/>
      <c r="F52" s="155"/>
      <c r="G52" s="155"/>
      <c r="H52" s="155"/>
      <c r="I52" s="155"/>
      <c r="J52" s="155"/>
      <c r="K52" s="155"/>
    </row>
    <row r="53" spans="1:11" ht="26.25" customHeight="1" x14ac:dyDescent="0.2">
      <c r="A53" s="71" t="s">
        <v>315</v>
      </c>
      <c r="B53" s="80" t="s">
        <v>316</v>
      </c>
      <c r="C53" s="155"/>
      <c r="D53" s="155"/>
      <c r="E53" s="155"/>
      <c r="F53" s="155"/>
      <c r="G53" s="155"/>
      <c r="H53" s="155"/>
      <c r="I53" s="155"/>
      <c r="J53" s="155"/>
      <c r="K53" s="155"/>
    </row>
    <row r="54" spans="1:11" ht="26.25" customHeight="1" x14ac:dyDescent="0.2">
      <c r="A54" s="71" t="s">
        <v>302</v>
      </c>
      <c r="B54" s="80" t="s">
        <v>322</v>
      </c>
      <c r="C54" s="155"/>
      <c r="D54" s="155"/>
      <c r="E54" s="155"/>
      <c r="F54" s="155"/>
      <c r="G54" s="155"/>
      <c r="H54" s="155"/>
      <c r="I54" s="155"/>
      <c r="J54" s="155"/>
      <c r="K54" s="155"/>
    </row>
    <row r="55" spans="1:11" ht="26.25" customHeight="1" x14ac:dyDescent="0.2">
      <c r="A55" s="71" t="s">
        <v>356</v>
      </c>
      <c r="B55" s="80" t="s">
        <v>322</v>
      </c>
      <c r="C55" s="155"/>
      <c r="D55" s="155"/>
      <c r="E55" s="155"/>
      <c r="F55" s="155"/>
      <c r="G55" s="155"/>
      <c r="H55" s="155"/>
      <c r="I55" s="155"/>
      <c r="J55" s="155"/>
      <c r="K55" s="155"/>
    </row>
    <row r="56" spans="1:11" ht="26.25" customHeight="1" x14ac:dyDescent="0.2">
      <c r="A56" s="71" t="s">
        <v>308</v>
      </c>
      <c r="B56" s="80" t="s">
        <v>374</v>
      </c>
      <c r="C56" s="155"/>
      <c r="D56" s="155"/>
      <c r="E56" s="155"/>
      <c r="F56" s="155"/>
      <c r="G56" s="155"/>
      <c r="H56" s="155"/>
      <c r="I56" s="155"/>
      <c r="J56" s="155"/>
      <c r="K56" s="155"/>
    </row>
    <row r="57" spans="1:11" ht="26.25" customHeight="1" x14ac:dyDescent="0.2">
      <c r="A57" s="71" t="s">
        <v>357</v>
      </c>
      <c r="B57" s="80" t="s">
        <v>374</v>
      </c>
      <c r="C57" s="155"/>
      <c r="D57" s="155"/>
      <c r="E57" s="155"/>
      <c r="F57" s="155"/>
      <c r="G57" s="155"/>
      <c r="H57" s="155"/>
      <c r="I57" s="155"/>
      <c r="J57" s="155"/>
      <c r="K57" s="155"/>
    </row>
    <row r="58" spans="1:11" ht="26.25" customHeight="1" x14ac:dyDescent="0.2">
      <c r="A58" s="71" t="s">
        <v>300</v>
      </c>
      <c r="B58" s="80" t="s">
        <v>322</v>
      </c>
      <c r="C58" s="155"/>
      <c r="D58" s="155"/>
      <c r="E58" s="155"/>
      <c r="F58" s="155"/>
      <c r="G58" s="155"/>
      <c r="H58" s="155"/>
      <c r="I58" s="155"/>
      <c r="J58" s="155"/>
      <c r="K58" s="155"/>
    </row>
    <row r="59" spans="1:11" ht="26.25" customHeight="1" x14ac:dyDescent="0.2">
      <c r="A59" s="71" t="s">
        <v>358</v>
      </c>
      <c r="B59" s="80" t="s">
        <v>322</v>
      </c>
      <c r="C59" s="155"/>
      <c r="D59" s="155"/>
      <c r="E59" s="155"/>
      <c r="F59" s="155"/>
      <c r="G59" s="155"/>
      <c r="H59" s="155"/>
      <c r="I59" s="155"/>
      <c r="J59" s="155"/>
      <c r="K59" s="155"/>
    </row>
    <row r="60" spans="1:11" ht="26.25" customHeight="1" x14ac:dyDescent="0.2">
      <c r="A60" s="71" t="s">
        <v>359</v>
      </c>
      <c r="B60" s="80" t="s">
        <v>322</v>
      </c>
      <c r="C60" s="155"/>
      <c r="D60" s="155"/>
      <c r="E60" s="155"/>
      <c r="F60" s="155"/>
      <c r="G60" s="155"/>
      <c r="H60" s="155"/>
      <c r="I60" s="155"/>
      <c r="J60" s="155"/>
      <c r="K60" s="155"/>
    </row>
    <row r="61" spans="1:11" ht="26.25" customHeight="1" x14ac:dyDescent="0.2">
      <c r="A61" s="82" t="s">
        <v>347</v>
      </c>
      <c r="B61" s="80" t="s">
        <v>322</v>
      </c>
      <c r="C61" s="155"/>
      <c r="D61" s="155"/>
      <c r="E61" s="155"/>
      <c r="F61" s="155"/>
      <c r="G61" s="155"/>
      <c r="H61" s="155"/>
      <c r="I61" s="155"/>
      <c r="J61" s="155"/>
      <c r="K61" s="155"/>
    </row>
    <row r="62" spans="1:11" ht="26.25" customHeight="1" x14ac:dyDescent="0.2">
      <c r="A62" s="82" t="s">
        <v>375</v>
      </c>
      <c r="B62" s="80" t="s">
        <v>374</v>
      </c>
      <c r="C62" s="155"/>
      <c r="D62" s="155"/>
      <c r="E62" s="155"/>
      <c r="F62" s="155"/>
      <c r="G62" s="155"/>
      <c r="H62" s="155"/>
      <c r="I62" s="155"/>
      <c r="J62" s="155"/>
      <c r="K62" s="155"/>
    </row>
    <row r="63" spans="1:11" ht="26.25" customHeight="1" x14ac:dyDescent="0.2">
      <c r="A63" s="71" t="s">
        <v>360</v>
      </c>
      <c r="B63" s="80" t="s">
        <v>322</v>
      </c>
      <c r="C63" s="155"/>
      <c r="D63" s="155"/>
      <c r="E63" s="155"/>
      <c r="F63" s="155"/>
      <c r="G63" s="155"/>
      <c r="H63" s="155"/>
      <c r="I63" s="155"/>
      <c r="J63" s="155"/>
      <c r="K63" s="155"/>
    </row>
    <row r="64" spans="1:11" ht="26.25" customHeight="1" x14ac:dyDescent="0.2">
      <c r="A64" s="82" t="s">
        <v>361</v>
      </c>
      <c r="B64" s="80" t="s">
        <v>322</v>
      </c>
      <c r="C64" s="155"/>
      <c r="D64" s="155"/>
      <c r="E64" s="155"/>
      <c r="F64" s="155"/>
      <c r="G64" s="155"/>
      <c r="H64" s="155"/>
      <c r="I64" s="155"/>
      <c r="J64" s="155"/>
      <c r="K64" s="155"/>
    </row>
    <row r="65" spans="1:11" ht="26.25" customHeight="1" x14ac:dyDescent="0.2">
      <c r="A65" s="71" t="s">
        <v>362</v>
      </c>
      <c r="B65" s="80" t="s">
        <v>322</v>
      </c>
      <c r="C65" s="155"/>
      <c r="D65" s="155"/>
      <c r="E65" s="155"/>
      <c r="F65" s="155"/>
      <c r="G65" s="155"/>
      <c r="H65" s="155"/>
      <c r="I65" s="155"/>
      <c r="J65" s="155"/>
      <c r="K65" s="155"/>
    </row>
    <row r="66" spans="1:11" ht="26.25" customHeight="1" x14ac:dyDescent="0.2">
      <c r="A66" s="71" t="s">
        <v>363</v>
      </c>
      <c r="B66" s="80" t="s">
        <v>322</v>
      </c>
      <c r="C66" s="155"/>
      <c r="D66" s="155"/>
      <c r="E66" s="155"/>
      <c r="F66" s="155"/>
      <c r="G66" s="155"/>
      <c r="H66" s="155"/>
      <c r="I66" s="155"/>
      <c r="J66" s="155"/>
      <c r="K66" s="155"/>
    </row>
    <row r="67" spans="1:11" ht="26.25" customHeight="1" x14ac:dyDescent="0.2">
      <c r="A67" s="71" t="s">
        <v>364</v>
      </c>
      <c r="B67" s="80" t="s">
        <v>322</v>
      </c>
      <c r="C67" s="155"/>
      <c r="D67" s="155"/>
      <c r="E67" s="155"/>
      <c r="F67" s="155"/>
      <c r="G67" s="155"/>
      <c r="H67" s="155"/>
      <c r="I67" s="155"/>
      <c r="J67" s="155"/>
      <c r="K67" s="155"/>
    </row>
    <row r="68" spans="1:11" ht="26.25" customHeight="1" x14ac:dyDescent="0.2">
      <c r="A68" s="71" t="s">
        <v>365</v>
      </c>
      <c r="B68" s="80" t="s">
        <v>374</v>
      </c>
      <c r="C68" s="155"/>
      <c r="D68" s="155"/>
      <c r="E68" s="155"/>
      <c r="F68" s="155"/>
      <c r="G68" s="155"/>
      <c r="H68" s="155"/>
      <c r="I68" s="155"/>
      <c r="J68" s="155"/>
      <c r="K68" s="155"/>
    </row>
    <row r="69" spans="1:11" ht="26.25" customHeight="1" x14ac:dyDescent="0.2">
      <c r="A69" s="71" t="s">
        <v>366</v>
      </c>
      <c r="B69" s="80" t="s">
        <v>374</v>
      </c>
      <c r="C69" s="155"/>
      <c r="D69" s="155"/>
      <c r="E69" s="155"/>
      <c r="F69" s="155"/>
      <c r="G69" s="155"/>
      <c r="H69" s="155"/>
      <c r="I69" s="155"/>
      <c r="J69" s="155"/>
      <c r="K69" s="155"/>
    </row>
    <row r="70" spans="1:11" ht="26.25" customHeight="1" x14ac:dyDescent="0.2">
      <c r="A70" s="71" t="s">
        <v>367</v>
      </c>
      <c r="B70" s="80" t="s">
        <v>322</v>
      </c>
      <c r="C70" s="155"/>
      <c r="D70" s="155"/>
      <c r="E70" s="155"/>
      <c r="F70" s="155"/>
      <c r="G70" s="155"/>
      <c r="H70" s="155"/>
      <c r="I70" s="155"/>
      <c r="J70" s="155"/>
      <c r="K70" s="155"/>
    </row>
    <row r="71" spans="1:11" ht="26.25" customHeight="1" x14ac:dyDescent="0.2">
      <c r="A71" s="71" t="s">
        <v>368</v>
      </c>
      <c r="B71" s="80" t="s">
        <v>374</v>
      </c>
      <c r="C71" s="155"/>
      <c r="D71" s="155"/>
      <c r="E71" s="155"/>
      <c r="F71" s="155"/>
      <c r="G71" s="155"/>
      <c r="H71" s="155"/>
      <c r="I71" s="155"/>
      <c r="J71" s="155"/>
      <c r="K71" s="155"/>
    </row>
    <row r="72" spans="1:11" ht="26.25" customHeight="1" x14ac:dyDescent="0.2">
      <c r="A72" s="71" t="s">
        <v>369</v>
      </c>
      <c r="B72" s="80" t="s">
        <v>376</v>
      </c>
      <c r="C72" s="155"/>
      <c r="D72" s="155"/>
      <c r="E72" s="155"/>
      <c r="F72" s="155"/>
      <c r="G72" s="155"/>
      <c r="H72" s="155"/>
      <c r="I72" s="155"/>
      <c r="J72" s="155"/>
      <c r="K72" s="155"/>
    </row>
    <row r="73" spans="1:11" ht="26.25" customHeight="1" x14ac:dyDescent="0.2">
      <c r="A73" s="71" t="s">
        <v>351</v>
      </c>
      <c r="B73" s="80" t="s">
        <v>374</v>
      </c>
      <c r="C73" s="155"/>
      <c r="D73" s="155"/>
      <c r="E73" s="155"/>
      <c r="F73" s="155"/>
      <c r="G73" s="155"/>
      <c r="H73" s="155"/>
      <c r="I73" s="155"/>
      <c r="J73" s="155"/>
      <c r="K73" s="155"/>
    </row>
    <row r="74" spans="1:11" ht="26.25" customHeight="1" x14ac:dyDescent="0.2">
      <c r="A74" s="82" t="s">
        <v>370</v>
      </c>
      <c r="B74" s="80" t="s">
        <v>322</v>
      </c>
      <c r="C74" s="155"/>
      <c r="D74" s="155"/>
      <c r="E74" s="155"/>
      <c r="F74" s="155"/>
      <c r="G74" s="155"/>
      <c r="H74" s="155"/>
      <c r="I74" s="155"/>
      <c r="J74" s="155"/>
      <c r="K74" s="155"/>
    </row>
    <row r="75" spans="1:11" ht="26.25" customHeight="1" x14ac:dyDescent="0.2">
      <c r="A75" s="71" t="s">
        <v>371</v>
      </c>
      <c r="B75" s="80" t="s">
        <v>322</v>
      </c>
      <c r="C75" s="155"/>
      <c r="D75" s="155"/>
      <c r="E75" s="155"/>
      <c r="F75" s="155"/>
      <c r="G75" s="155"/>
      <c r="H75" s="155"/>
      <c r="I75" s="155"/>
      <c r="J75" s="155"/>
      <c r="K75" s="155"/>
    </row>
    <row r="76" spans="1:11" ht="26.25" customHeight="1" x14ac:dyDescent="0.2">
      <c r="A76" s="214"/>
      <c r="B76" s="214"/>
      <c r="C76" s="155"/>
      <c r="D76" s="155"/>
      <c r="E76" s="155"/>
      <c r="F76" s="155"/>
      <c r="G76" s="155"/>
      <c r="H76" s="155"/>
      <c r="I76" s="155"/>
      <c r="J76" s="155"/>
      <c r="K76" s="155"/>
    </row>
    <row r="77" spans="1:11" x14ac:dyDescent="0.2">
      <c r="A77" s="154" t="s">
        <v>103</v>
      </c>
      <c r="B77" s="155"/>
      <c r="C77" s="155"/>
      <c r="D77" s="155"/>
      <c r="E77" s="155"/>
      <c r="F77" s="155"/>
      <c r="G77" s="155"/>
      <c r="H77" s="155"/>
      <c r="I77" s="155"/>
      <c r="J77" s="155"/>
      <c r="K77" s="155"/>
    </row>
    <row r="78" spans="1:11" ht="27" customHeight="1" x14ac:dyDescent="0.2">
      <c r="A78" s="280" t="s">
        <v>109</v>
      </c>
      <c r="B78" s="280"/>
      <c r="C78" s="280"/>
      <c r="D78" s="280"/>
      <c r="E78" s="280"/>
      <c r="F78" s="280"/>
      <c r="G78" s="280"/>
      <c r="H78" s="280"/>
      <c r="I78" s="280"/>
      <c r="J78" s="280"/>
      <c r="K78" s="155"/>
    </row>
    <row r="79" spans="1:11" ht="38.25" x14ac:dyDescent="0.2">
      <c r="A79" s="42" t="s">
        <v>20</v>
      </c>
      <c r="B79" s="42" t="s">
        <v>108</v>
      </c>
      <c r="C79" s="42" t="s">
        <v>101</v>
      </c>
      <c r="D79" s="42" t="s">
        <v>69</v>
      </c>
      <c r="E79" s="42" t="s">
        <v>70</v>
      </c>
      <c r="F79" s="42" t="s">
        <v>71</v>
      </c>
      <c r="G79" s="42" t="s">
        <v>72</v>
      </c>
      <c r="H79" s="42" t="s">
        <v>67</v>
      </c>
      <c r="I79" s="42" t="s">
        <v>73</v>
      </c>
      <c r="J79" s="42" t="s">
        <v>68</v>
      </c>
      <c r="K79" s="42" t="s">
        <v>107</v>
      </c>
    </row>
    <row r="80" spans="1:11" ht="25.5" x14ac:dyDescent="0.2">
      <c r="A80" s="137">
        <v>3</v>
      </c>
      <c r="B80" s="137" t="s">
        <v>650</v>
      </c>
      <c r="C80" s="127"/>
      <c r="D80" s="36">
        <v>366</v>
      </c>
      <c r="E80" s="36">
        <v>290</v>
      </c>
      <c r="F80" s="36">
        <v>410</v>
      </c>
      <c r="G80" s="127"/>
      <c r="H80" s="127"/>
      <c r="I80" s="127"/>
      <c r="J80" s="127"/>
      <c r="K80" s="36" t="s">
        <v>722</v>
      </c>
    </row>
    <row r="81" spans="1:11" ht="25.5" x14ac:dyDescent="0.2">
      <c r="A81" s="137">
        <v>3</v>
      </c>
      <c r="B81" s="137" t="s">
        <v>648</v>
      </c>
      <c r="C81" s="127"/>
      <c r="D81" s="129">
        <v>0.86</v>
      </c>
      <c r="E81" s="129">
        <v>0.96</v>
      </c>
      <c r="F81" s="129">
        <v>0.95</v>
      </c>
      <c r="G81" s="127"/>
      <c r="H81" s="127"/>
      <c r="I81" s="127"/>
      <c r="J81" s="127"/>
      <c r="K81" s="36" t="s">
        <v>723</v>
      </c>
    </row>
    <row r="82" spans="1:11" ht="38.25" x14ac:dyDescent="0.2">
      <c r="A82" s="137">
        <v>5</v>
      </c>
      <c r="B82" s="137" t="s">
        <v>653</v>
      </c>
      <c r="C82" s="127"/>
      <c r="D82" s="36">
        <v>255</v>
      </c>
      <c r="E82" s="36">
        <v>255</v>
      </c>
      <c r="F82" s="36">
        <v>263</v>
      </c>
      <c r="G82" s="36">
        <v>174</v>
      </c>
      <c r="H82" s="36">
        <v>175</v>
      </c>
      <c r="I82" s="36">
        <v>153</v>
      </c>
      <c r="J82" s="36">
        <v>175</v>
      </c>
      <c r="K82" s="36" t="s">
        <v>724</v>
      </c>
    </row>
    <row r="83" spans="1:11" ht="38.25" x14ac:dyDescent="0.2">
      <c r="A83" s="137">
        <v>4</v>
      </c>
      <c r="B83" s="137" t="s">
        <v>655</v>
      </c>
      <c r="C83" s="127"/>
      <c r="D83" s="129">
        <v>0.72</v>
      </c>
      <c r="E83" s="129">
        <v>0.76</v>
      </c>
      <c r="F83" s="129">
        <v>0.81</v>
      </c>
      <c r="G83" s="129">
        <v>0.79</v>
      </c>
      <c r="H83" s="129">
        <v>0.8</v>
      </c>
      <c r="I83" s="129">
        <v>0.79</v>
      </c>
      <c r="J83" s="129">
        <v>0.8</v>
      </c>
      <c r="K83" s="36" t="s">
        <v>725</v>
      </c>
    </row>
    <row r="84" spans="1:11" ht="127.5" x14ac:dyDescent="0.2">
      <c r="A84" s="137">
        <v>1</v>
      </c>
      <c r="B84" s="137" t="s">
        <v>494</v>
      </c>
      <c r="C84" s="127"/>
      <c r="D84" s="36" t="s">
        <v>873</v>
      </c>
      <c r="E84" s="36" t="s">
        <v>874</v>
      </c>
      <c r="F84" s="36" t="s">
        <v>875</v>
      </c>
      <c r="G84" s="127"/>
      <c r="H84" s="127"/>
      <c r="I84" s="127"/>
      <c r="J84" s="127"/>
      <c r="K84" s="36" t="s">
        <v>726</v>
      </c>
    </row>
    <row r="85" spans="1:11" x14ac:dyDescent="0.2">
      <c r="A85" s="155"/>
      <c r="B85" s="155"/>
      <c r="C85" s="155"/>
      <c r="D85" s="155"/>
      <c r="E85" s="155"/>
      <c r="F85" s="155"/>
      <c r="G85" s="155"/>
      <c r="H85" s="155"/>
      <c r="I85" s="155"/>
      <c r="J85" s="155"/>
      <c r="K85" s="155"/>
    </row>
    <row r="86" spans="1:11" x14ac:dyDescent="0.2">
      <c r="A86" s="279" t="s">
        <v>98</v>
      </c>
      <c r="B86" s="279"/>
      <c r="C86" s="155"/>
      <c r="D86" s="155"/>
      <c r="E86" s="155"/>
      <c r="F86" s="155"/>
      <c r="G86" s="155"/>
      <c r="H86" s="155"/>
      <c r="I86" s="155"/>
      <c r="J86" s="155"/>
      <c r="K86" s="155"/>
    </row>
    <row r="87" spans="1:11" ht="28.5" customHeight="1" x14ac:dyDescent="0.2">
      <c r="A87" s="280" t="s">
        <v>96</v>
      </c>
      <c r="B87" s="280"/>
      <c r="C87" s="310" t="s">
        <v>768</v>
      </c>
      <c r="D87" s="310"/>
      <c r="E87" s="310"/>
      <c r="F87" s="310"/>
      <c r="G87" s="310"/>
      <c r="H87" s="310"/>
      <c r="I87" s="310"/>
      <c r="J87" s="310"/>
      <c r="K87" s="155"/>
    </row>
    <row r="88" spans="1:11" x14ac:dyDescent="0.2">
      <c r="A88" s="280" t="s">
        <v>93</v>
      </c>
      <c r="B88" s="280"/>
      <c r="C88" s="310" t="s">
        <v>763</v>
      </c>
      <c r="D88" s="310"/>
      <c r="E88" s="310"/>
      <c r="F88" s="310"/>
      <c r="G88" s="310"/>
      <c r="H88" s="310"/>
      <c r="I88" s="310"/>
      <c r="J88" s="310"/>
      <c r="K88" s="155"/>
    </row>
    <row r="89" spans="1:11" x14ac:dyDescent="0.2">
      <c r="A89" s="280" t="s">
        <v>99</v>
      </c>
      <c r="B89" s="280"/>
      <c r="C89" s="310" t="s">
        <v>662</v>
      </c>
      <c r="D89" s="310"/>
      <c r="E89" s="310"/>
      <c r="F89" s="310"/>
      <c r="G89" s="310"/>
      <c r="H89" s="310"/>
      <c r="I89" s="310"/>
      <c r="J89" s="310"/>
      <c r="K89" s="155"/>
    </row>
    <row r="90" spans="1:11" x14ac:dyDescent="0.2">
      <c r="A90" s="280" t="s">
        <v>94</v>
      </c>
      <c r="B90" s="280"/>
      <c r="C90" s="310" t="s">
        <v>758</v>
      </c>
      <c r="D90" s="310"/>
      <c r="E90" s="310"/>
      <c r="F90" s="310"/>
      <c r="G90" s="310"/>
      <c r="H90" s="310"/>
      <c r="I90" s="310"/>
      <c r="J90" s="310"/>
      <c r="K90" s="155"/>
    </row>
    <row r="91" spans="1:11" x14ac:dyDescent="0.2">
      <c r="A91" s="280" t="s">
        <v>866</v>
      </c>
      <c r="B91" s="280"/>
      <c r="C91" s="310" t="s">
        <v>664</v>
      </c>
      <c r="D91" s="310"/>
      <c r="E91" s="310"/>
      <c r="F91" s="310"/>
      <c r="G91" s="310"/>
      <c r="H91" s="310"/>
      <c r="I91" s="310"/>
      <c r="J91" s="310"/>
      <c r="K91" s="155"/>
    </row>
    <row r="92" spans="1:11" x14ac:dyDescent="0.2">
      <c r="A92" s="280" t="s">
        <v>95</v>
      </c>
      <c r="B92" s="280"/>
      <c r="C92" s="310" t="s">
        <v>769</v>
      </c>
      <c r="D92" s="310"/>
      <c r="E92" s="310"/>
      <c r="F92" s="310"/>
      <c r="G92" s="310"/>
      <c r="H92" s="310"/>
      <c r="I92" s="310"/>
      <c r="J92" s="310"/>
      <c r="K92" s="155"/>
    </row>
    <row r="93" spans="1:11" x14ac:dyDescent="0.2">
      <c r="A93" s="280" t="s">
        <v>100</v>
      </c>
      <c r="B93" s="280"/>
      <c r="C93" s="310" t="s">
        <v>662</v>
      </c>
      <c r="D93" s="310"/>
      <c r="E93" s="310"/>
      <c r="F93" s="310"/>
      <c r="G93" s="310"/>
      <c r="H93" s="310"/>
      <c r="I93" s="310"/>
      <c r="J93" s="310"/>
      <c r="K93" s="155"/>
    </row>
    <row r="94" spans="1:11" x14ac:dyDescent="0.2">
      <c r="A94" s="282" t="s">
        <v>97</v>
      </c>
      <c r="B94" s="282"/>
      <c r="C94" s="310"/>
      <c r="D94" s="310"/>
      <c r="E94" s="310"/>
      <c r="F94" s="310"/>
      <c r="G94" s="310"/>
      <c r="H94" s="310"/>
      <c r="I94" s="310"/>
      <c r="J94" s="310"/>
      <c r="K94" s="155"/>
    </row>
    <row r="95" spans="1:11" x14ac:dyDescent="0.2">
      <c r="A95" s="307" t="s">
        <v>17</v>
      </c>
      <c r="B95" s="318"/>
      <c r="C95" s="310" t="s">
        <v>270</v>
      </c>
      <c r="D95" s="310"/>
      <c r="E95" s="310"/>
      <c r="F95" s="310"/>
      <c r="G95" s="310"/>
      <c r="H95" s="310"/>
      <c r="I95" s="310"/>
      <c r="J95" s="310"/>
      <c r="K95" s="155"/>
    </row>
    <row r="96" spans="1:11" ht="81" customHeight="1" x14ac:dyDescent="0.2">
      <c r="A96" s="307" t="s">
        <v>102</v>
      </c>
      <c r="B96" s="318"/>
      <c r="C96" s="310" t="s">
        <v>770</v>
      </c>
      <c r="D96" s="310"/>
      <c r="E96" s="310"/>
      <c r="F96" s="310"/>
      <c r="G96" s="310"/>
      <c r="H96" s="310"/>
      <c r="I96" s="310"/>
      <c r="J96" s="310"/>
      <c r="K96" s="155"/>
    </row>
    <row r="97" spans="1:11" x14ac:dyDescent="0.2">
      <c r="A97" s="308" t="s">
        <v>66</v>
      </c>
      <c r="B97" s="318"/>
      <c r="C97" s="310" t="s">
        <v>770</v>
      </c>
      <c r="D97" s="310"/>
      <c r="E97" s="310"/>
      <c r="F97" s="310"/>
      <c r="G97" s="310"/>
      <c r="H97" s="310"/>
      <c r="I97" s="310"/>
      <c r="J97" s="310"/>
      <c r="K97" s="155"/>
    </row>
    <row r="98" spans="1:11" x14ac:dyDescent="0.2">
      <c r="A98" s="309" t="s">
        <v>18</v>
      </c>
      <c r="B98" s="318"/>
      <c r="C98" s="310" t="s">
        <v>959</v>
      </c>
      <c r="D98" s="310"/>
      <c r="E98" s="310"/>
      <c r="F98" s="310"/>
      <c r="G98" s="310"/>
      <c r="H98" s="310"/>
      <c r="I98" s="310"/>
      <c r="J98" s="310"/>
      <c r="K98" s="155"/>
    </row>
    <row r="99" spans="1:11" x14ac:dyDescent="0.2">
      <c r="A99" s="150"/>
      <c r="B99" s="155"/>
      <c r="C99" s="155"/>
      <c r="D99" s="155"/>
      <c r="E99" s="155"/>
      <c r="F99" s="155"/>
      <c r="G99" s="155"/>
      <c r="H99" s="155"/>
      <c r="I99" s="155"/>
      <c r="J99" s="155"/>
      <c r="K99" s="155"/>
    </row>
    <row r="100" spans="1:11" x14ac:dyDescent="0.2">
      <c r="A100" s="162"/>
      <c r="B100" s="162"/>
      <c r="C100" s="162"/>
      <c r="D100" s="162"/>
      <c r="E100" s="162"/>
      <c r="F100" s="162"/>
      <c r="G100" s="162"/>
      <c r="H100" s="162"/>
      <c r="I100" s="162"/>
      <c r="J100" s="162"/>
      <c r="K100" s="162"/>
    </row>
    <row r="101" spans="1:11" x14ac:dyDescent="0.2">
      <c r="A101" s="206"/>
      <c r="B101" s="206"/>
      <c r="C101" s="206"/>
      <c r="D101" s="206"/>
      <c r="E101" s="206"/>
      <c r="F101" s="206"/>
      <c r="G101" s="206"/>
      <c r="H101" s="206"/>
      <c r="I101" s="206"/>
      <c r="J101" s="206"/>
      <c r="K101" s="206"/>
    </row>
    <row r="102" spans="1:11" x14ac:dyDescent="0.2">
      <c r="A102" s="154" t="s">
        <v>159</v>
      </c>
      <c r="B102" s="155"/>
      <c r="C102" s="155"/>
      <c r="D102" s="155"/>
      <c r="E102" s="155"/>
      <c r="F102" s="155"/>
      <c r="G102" s="155"/>
      <c r="H102" s="155"/>
      <c r="I102" s="155"/>
      <c r="J102" s="155"/>
      <c r="K102" s="155"/>
    </row>
    <row r="103" spans="1:11" ht="42" customHeight="1" x14ac:dyDescent="0.2">
      <c r="A103" s="280" t="s">
        <v>158</v>
      </c>
      <c r="B103" s="280"/>
      <c r="C103" s="280"/>
      <c r="D103" s="280"/>
      <c r="E103" s="280"/>
      <c r="F103" s="280"/>
      <c r="G103" s="280"/>
      <c r="H103" s="280"/>
      <c r="I103" s="280"/>
      <c r="J103" s="280"/>
      <c r="K103" s="155"/>
    </row>
    <row r="104" spans="1:11" ht="25.5" x14ac:dyDescent="0.2">
      <c r="A104" s="154" t="s">
        <v>61</v>
      </c>
      <c r="B104" s="154" t="s">
        <v>15</v>
      </c>
      <c r="C104" s="154" t="s">
        <v>14</v>
      </c>
      <c r="D104" s="154" t="s">
        <v>13</v>
      </c>
      <c r="E104" s="154" t="s">
        <v>62</v>
      </c>
      <c r="F104" s="154" t="s">
        <v>63</v>
      </c>
      <c r="G104" s="155"/>
      <c r="H104" s="155"/>
      <c r="I104" s="155"/>
      <c r="J104" s="155"/>
      <c r="K104" s="155"/>
    </row>
    <row r="105" spans="1:11" x14ac:dyDescent="0.2">
      <c r="A105" s="36" t="s">
        <v>628</v>
      </c>
      <c r="B105" s="36" t="s">
        <v>629</v>
      </c>
      <c r="C105" s="36" t="s">
        <v>630</v>
      </c>
      <c r="D105" s="36" t="s">
        <v>631</v>
      </c>
      <c r="E105" s="120">
        <v>41847</v>
      </c>
      <c r="F105" s="120">
        <v>42079</v>
      </c>
      <c r="G105" s="206"/>
      <c r="H105" s="155"/>
      <c r="I105" s="155"/>
      <c r="J105" s="155"/>
      <c r="K105" s="155"/>
    </row>
    <row r="106" spans="1:11" x14ac:dyDescent="0.2">
      <c r="A106" s="36" t="s">
        <v>628</v>
      </c>
      <c r="B106" s="36" t="s">
        <v>629</v>
      </c>
      <c r="C106" s="36" t="s">
        <v>630</v>
      </c>
      <c r="D106" s="36" t="s">
        <v>631</v>
      </c>
      <c r="E106" s="120"/>
      <c r="F106" s="120">
        <v>41847</v>
      </c>
      <c r="G106" s="155"/>
      <c r="H106" s="155"/>
      <c r="I106" s="155"/>
      <c r="J106" s="155"/>
      <c r="K106" s="155"/>
    </row>
    <row r="107" spans="1:11" x14ac:dyDescent="0.2">
      <c r="A107" s="36" t="s">
        <v>628</v>
      </c>
      <c r="B107" s="36" t="s">
        <v>629</v>
      </c>
      <c r="C107" s="36" t="s">
        <v>630</v>
      </c>
      <c r="D107" s="36" t="s">
        <v>631</v>
      </c>
      <c r="E107" s="120"/>
      <c r="F107" s="120">
        <v>41441</v>
      </c>
      <c r="G107" s="155"/>
      <c r="H107" s="155"/>
      <c r="I107" s="155"/>
      <c r="J107" s="155"/>
      <c r="K107" s="155"/>
    </row>
    <row r="108" spans="1:11" x14ac:dyDescent="0.2">
      <c r="A108" s="36" t="s">
        <v>628</v>
      </c>
      <c r="B108" s="36" t="s">
        <v>629</v>
      </c>
      <c r="C108" s="36" t="s">
        <v>630</v>
      </c>
      <c r="D108" s="36" t="s">
        <v>631</v>
      </c>
      <c r="E108" s="120"/>
      <c r="F108" s="120">
        <v>41053</v>
      </c>
      <c r="G108" s="155"/>
      <c r="H108" s="155"/>
      <c r="I108" s="155"/>
      <c r="J108" s="155"/>
      <c r="K108" s="155"/>
    </row>
    <row r="109" spans="1:11" x14ac:dyDescent="0.2">
      <c r="A109" s="36" t="s">
        <v>783</v>
      </c>
      <c r="B109" s="36" t="s">
        <v>784</v>
      </c>
      <c r="C109" s="36" t="s">
        <v>630</v>
      </c>
      <c r="D109" s="36" t="s">
        <v>785</v>
      </c>
      <c r="E109" s="36"/>
      <c r="F109" s="120">
        <v>41953</v>
      </c>
      <c r="G109" s="155"/>
      <c r="H109" s="155"/>
      <c r="I109" s="155"/>
      <c r="J109" s="155"/>
      <c r="K109" s="155"/>
    </row>
    <row r="110" spans="1:11" x14ac:dyDescent="0.2">
      <c r="A110" s="162"/>
      <c r="B110" s="162"/>
      <c r="C110" s="162"/>
      <c r="D110" s="162"/>
      <c r="E110" s="162"/>
      <c r="F110" s="162"/>
      <c r="G110" s="162"/>
      <c r="H110" s="162"/>
      <c r="I110" s="162"/>
      <c r="J110" s="162"/>
      <c r="K110" s="162"/>
    </row>
    <row r="111" spans="1:11" x14ac:dyDescent="0.2">
      <c r="A111" s="206"/>
      <c r="B111" s="206"/>
      <c r="C111" s="206"/>
      <c r="D111" s="206"/>
      <c r="E111" s="206"/>
      <c r="F111" s="206"/>
      <c r="G111" s="206"/>
      <c r="H111" s="206"/>
      <c r="I111" s="206"/>
      <c r="J111" s="206"/>
      <c r="K111" s="206"/>
    </row>
    <row r="112" spans="1:11" x14ac:dyDescent="0.2">
      <c r="A112" s="154" t="s">
        <v>156</v>
      </c>
      <c r="B112" s="155"/>
      <c r="C112" s="155"/>
      <c r="D112" s="155"/>
      <c r="E112" s="155"/>
      <c r="F112" s="155"/>
      <c r="G112" s="155"/>
      <c r="H112" s="155"/>
      <c r="I112" s="155"/>
      <c r="J112" s="155"/>
      <c r="K112" s="155"/>
    </row>
    <row r="113" spans="1:11" ht="42" customHeight="1" x14ac:dyDescent="0.2">
      <c r="A113" s="280" t="s">
        <v>158</v>
      </c>
      <c r="B113" s="280"/>
      <c r="C113" s="280"/>
      <c r="D113" s="280"/>
      <c r="E113" s="280"/>
      <c r="F113" s="280"/>
      <c r="G113" s="280"/>
      <c r="H113" s="280"/>
      <c r="I113" s="280"/>
      <c r="J113" s="280"/>
      <c r="K113" s="155"/>
    </row>
    <row r="114" spans="1:11" x14ac:dyDescent="0.2">
      <c r="A114" s="154" t="s">
        <v>55</v>
      </c>
      <c r="B114" s="164" t="s">
        <v>59</v>
      </c>
      <c r="C114" s="154" t="s">
        <v>56</v>
      </c>
      <c r="D114" s="154" t="s">
        <v>57</v>
      </c>
      <c r="E114" s="164" t="s">
        <v>58</v>
      </c>
      <c r="F114" s="155"/>
      <c r="G114" s="155"/>
      <c r="H114" s="155"/>
      <c r="I114" s="155"/>
      <c r="J114" s="155"/>
      <c r="K114" s="155"/>
    </row>
    <row r="115" spans="1:11" ht="102" x14ac:dyDescent="0.2">
      <c r="A115" s="234" t="s">
        <v>921</v>
      </c>
      <c r="B115" s="234" t="s">
        <v>922</v>
      </c>
      <c r="C115" s="234" t="s">
        <v>923</v>
      </c>
      <c r="D115" s="234" t="s">
        <v>924</v>
      </c>
      <c r="E115" s="234" t="s">
        <v>925</v>
      </c>
      <c r="F115" s="155"/>
      <c r="G115" s="155"/>
      <c r="H115" s="155"/>
      <c r="I115" s="155"/>
      <c r="J115" s="155"/>
      <c r="K115" s="155"/>
    </row>
    <row r="116" spans="1:11" x14ac:dyDescent="0.2">
      <c r="A116" s="155"/>
      <c r="B116" s="155"/>
      <c r="C116" s="155"/>
      <c r="D116" s="155"/>
      <c r="E116" s="155"/>
      <c r="F116" s="155"/>
      <c r="G116" s="155"/>
      <c r="H116" s="155"/>
      <c r="I116" s="155"/>
      <c r="J116" s="155"/>
      <c r="K116" s="155"/>
    </row>
    <row r="117" spans="1:11" x14ac:dyDescent="0.2">
      <c r="A117" s="162"/>
      <c r="B117" s="162"/>
      <c r="C117" s="162"/>
      <c r="D117" s="162"/>
      <c r="E117" s="162"/>
      <c r="F117" s="162"/>
      <c r="G117" s="162"/>
      <c r="H117" s="162"/>
      <c r="I117" s="162"/>
      <c r="J117" s="162"/>
      <c r="K117" s="162"/>
    </row>
    <row r="118" spans="1:11" x14ac:dyDescent="0.2">
      <c r="A118" s="213"/>
      <c r="B118" s="213"/>
      <c r="C118" s="213"/>
      <c r="D118" s="213"/>
      <c r="E118" s="213"/>
      <c r="F118" s="213"/>
      <c r="G118" s="213"/>
      <c r="H118" s="213"/>
      <c r="I118" s="213"/>
      <c r="J118" s="213"/>
      <c r="K118" s="213"/>
    </row>
    <row r="119" spans="1:11" x14ac:dyDescent="0.2">
      <c r="A119" s="154" t="s">
        <v>151</v>
      </c>
      <c r="B119" s="155"/>
      <c r="C119" s="155"/>
      <c r="D119" s="155"/>
      <c r="E119" s="155"/>
      <c r="F119" s="155"/>
      <c r="G119" s="155"/>
      <c r="H119" s="155"/>
      <c r="I119" s="155"/>
      <c r="J119" s="155"/>
      <c r="K119" s="155"/>
    </row>
    <row r="120" spans="1:11" ht="42" customHeight="1" x14ac:dyDescent="0.2">
      <c r="A120" s="280" t="s">
        <v>157</v>
      </c>
      <c r="B120" s="280"/>
      <c r="C120" s="280"/>
      <c r="D120" s="280"/>
      <c r="E120" s="280"/>
      <c r="F120" s="280"/>
      <c r="G120" s="280"/>
      <c r="H120" s="280"/>
      <c r="I120" s="280"/>
      <c r="J120" s="280"/>
      <c r="K120" s="155"/>
    </row>
    <row r="121" spans="1:11" ht="25.5" x14ac:dyDescent="0.2">
      <c r="A121" s="154" t="s">
        <v>149</v>
      </c>
      <c r="B121" s="154" t="s">
        <v>4</v>
      </c>
      <c r="C121" s="155"/>
      <c r="D121" s="155"/>
      <c r="E121" s="155"/>
      <c r="F121" s="155"/>
      <c r="G121" s="155"/>
      <c r="H121" s="155"/>
      <c r="I121" s="155"/>
      <c r="J121" s="155"/>
      <c r="K121" s="155"/>
    </row>
    <row r="122" spans="1:11" ht="114.95" customHeight="1" x14ac:dyDescent="0.2">
      <c r="A122" s="36" t="s">
        <v>194</v>
      </c>
      <c r="B122" s="313" t="s">
        <v>296</v>
      </c>
      <c r="C122" s="314"/>
      <c r="D122" s="154"/>
      <c r="E122" s="154"/>
      <c r="F122" s="154"/>
      <c r="G122" s="155"/>
      <c r="H122" s="155"/>
      <c r="I122" s="155"/>
      <c r="J122" s="155"/>
      <c r="K122" s="155"/>
    </row>
    <row r="123" spans="1:11" x14ac:dyDescent="0.2">
      <c r="A123" s="154"/>
      <c r="B123" s="154"/>
      <c r="C123" s="154"/>
      <c r="D123" s="154"/>
      <c r="E123" s="154"/>
      <c r="F123" s="154"/>
      <c r="G123" s="155"/>
      <c r="H123" s="155"/>
      <c r="I123" s="155"/>
      <c r="J123" s="155"/>
      <c r="K123" s="155"/>
    </row>
    <row r="124" spans="1:11" x14ac:dyDescent="0.2">
      <c r="A124" s="154" t="s">
        <v>153</v>
      </c>
      <c r="B124" s="154"/>
      <c r="C124" s="154"/>
      <c r="D124" s="154"/>
      <c r="E124" s="154"/>
      <c r="F124" s="154"/>
      <c r="G124" s="155"/>
      <c r="H124" s="155"/>
      <c r="I124" s="155"/>
      <c r="J124" s="155"/>
      <c r="K124" s="155"/>
    </row>
    <row r="125" spans="1:11" ht="44.25" customHeight="1" x14ac:dyDescent="0.2">
      <c r="A125" s="280" t="s">
        <v>152</v>
      </c>
      <c r="B125" s="280"/>
      <c r="C125" s="280"/>
      <c r="D125" s="280"/>
      <c r="E125" s="280"/>
      <c r="F125" s="280"/>
      <c r="G125" s="280"/>
      <c r="H125" s="280"/>
      <c r="I125" s="280"/>
      <c r="J125" s="280"/>
      <c r="K125" s="155"/>
    </row>
    <row r="126" spans="1:11" ht="38.25" x14ac:dyDescent="0.2">
      <c r="A126" s="154" t="s">
        <v>1</v>
      </c>
      <c r="B126" s="154" t="s">
        <v>4</v>
      </c>
      <c r="C126" s="154" t="s">
        <v>49</v>
      </c>
      <c r="D126" s="164" t="s">
        <v>119</v>
      </c>
      <c r="E126" s="315" t="s">
        <v>7</v>
      </c>
      <c r="F126" s="280"/>
      <c r="G126" s="280"/>
      <c r="H126" s="280"/>
      <c r="I126" s="280"/>
      <c r="J126" s="280"/>
      <c r="K126" s="155"/>
    </row>
    <row r="127" spans="1:11" x14ac:dyDescent="0.2">
      <c r="A127" s="165" t="s">
        <v>453</v>
      </c>
      <c r="B127" s="165"/>
      <c r="C127" s="37"/>
      <c r="D127" s="37"/>
      <c r="E127" s="316"/>
      <c r="F127" s="317"/>
      <c r="G127" s="317"/>
      <c r="H127" s="317"/>
      <c r="I127" s="317"/>
      <c r="J127" s="317"/>
      <c r="K127" s="155"/>
    </row>
    <row r="129" spans="1:11" x14ac:dyDescent="0.2">
      <c r="A129" s="16"/>
      <c r="B129" s="16"/>
      <c r="C129" s="16"/>
      <c r="D129" s="16"/>
      <c r="E129" s="16"/>
      <c r="F129" s="16"/>
      <c r="G129" s="16"/>
      <c r="H129" s="16"/>
      <c r="I129" s="16"/>
      <c r="J129" s="16"/>
      <c r="K129" s="16"/>
    </row>
  </sheetData>
  <mergeCells count="36">
    <mergeCell ref="A13:K13"/>
    <mergeCell ref="A48:J48"/>
    <mergeCell ref="A78:J78"/>
    <mergeCell ref="A86:B86"/>
    <mergeCell ref="A87:B87"/>
    <mergeCell ref="C87:J87"/>
    <mergeCell ref="A41:D41"/>
    <mergeCell ref="A88:B88"/>
    <mergeCell ref="C88:J88"/>
    <mergeCell ref="A89:B89"/>
    <mergeCell ref="C89:J89"/>
    <mergeCell ref="A90:B90"/>
    <mergeCell ref="C90:J90"/>
    <mergeCell ref="A91:B91"/>
    <mergeCell ref="C91:J91"/>
    <mergeCell ref="A92:B92"/>
    <mergeCell ref="C92:J92"/>
    <mergeCell ref="A93:B93"/>
    <mergeCell ref="C93:J93"/>
    <mergeCell ref="A94:B94"/>
    <mergeCell ref="C94:J94"/>
    <mergeCell ref="A95:B95"/>
    <mergeCell ref="C95:J95"/>
    <mergeCell ref="A96:B96"/>
    <mergeCell ref="C96:J96"/>
    <mergeCell ref="A120:J120"/>
    <mergeCell ref="A125:J125"/>
    <mergeCell ref="E126:J126"/>
    <mergeCell ref="E127:J127"/>
    <mergeCell ref="A97:B97"/>
    <mergeCell ref="C97:J97"/>
    <mergeCell ref="A98:B98"/>
    <mergeCell ref="C98:J98"/>
    <mergeCell ref="A103:J103"/>
    <mergeCell ref="A113:J113"/>
    <mergeCell ref="B122:C122"/>
  </mergeCells>
  <conditionalFormatting sqref="B43">
    <cfRule type="expression" dxfId="119" priority="22">
      <formula>#REF!="G"</formula>
    </cfRule>
    <cfRule type="expression" dxfId="118" priority="23">
      <formula>#REF!="S"</formula>
    </cfRule>
    <cfRule type="expression" dxfId="117" priority="24">
      <formula>#REF!="O"</formula>
    </cfRule>
  </conditionalFormatting>
  <conditionalFormatting sqref="E42:G42">
    <cfRule type="expression" dxfId="116" priority="16">
      <formula>#REF!="G"</formula>
    </cfRule>
    <cfRule type="expression" dxfId="115" priority="17">
      <formula>#REF!="S"</formula>
    </cfRule>
    <cfRule type="expression" dxfId="114" priority="18">
      <formula>#REF!="O"</formula>
    </cfRule>
  </conditionalFormatting>
  <conditionalFormatting sqref="D42">
    <cfRule type="expression" dxfId="113" priority="13">
      <formula>#REF!="G"</formula>
    </cfRule>
    <cfRule type="expression" dxfId="112" priority="14">
      <formula>#REF!="S"</formula>
    </cfRule>
    <cfRule type="expression" dxfId="111" priority="15">
      <formula>#REF!="O"</formula>
    </cfRule>
  </conditionalFormatting>
  <conditionalFormatting sqref="C43">
    <cfRule type="expression" dxfId="110" priority="10">
      <formula>#REF!="G"</formula>
    </cfRule>
    <cfRule type="expression" dxfId="109" priority="11">
      <formula>#REF!="S"</formula>
    </cfRule>
    <cfRule type="expression" dxfId="108" priority="12">
      <formula>#REF!="O"</formula>
    </cfRule>
  </conditionalFormatting>
  <dataValidations count="1">
    <dataValidation type="list" allowBlank="1" showInputMessage="1" showErrorMessage="1" sqref="E127">
      <formula1>Eval</formula1>
    </dataValidation>
  </dataValidations>
  <pageMargins left="0.7" right="0.7" top="0.75" bottom="0.75" header="0.3" footer="0.3"/>
  <pageSetup paperSize="5" scale="61" fitToHeight="0" orientation="landscape" r:id="rId1"/>
  <headerFooter>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9"/>
  <sheetViews>
    <sheetView topLeftCell="A52" zoomScaleNormal="100" workbookViewId="0">
      <selection activeCell="A61" sqref="A61:K64"/>
    </sheetView>
  </sheetViews>
  <sheetFormatPr defaultColWidth="9.140625" defaultRowHeight="12.75" x14ac:dyDescent="0.2"/>
  <cols>
    <col min="1" max="1" width="35" style="32" customWidth="1"/>
    <col min="2" max="2" width="48.42578125" style="32" customWidth="1"/>
    <col min="3" max="3" width="28.5703125" style="32" customWidth="1"/>
    <col min="4" max="4" width="30.85546875" style="32" customWidth="1"/>
    <col min="5" max="5" width="32.5703125" style="32" customWidth="1"/>
    <col min="6" max="6" width="14.140625" style="32" customWidth="1"/>
    <col min="7" max="7" width="15.140625" style="32" customWidth="1"/>
    <col min="8" max="8" width="12.28515625" style="32" customWidth="1"/>
    <col min="9" max="9" width="9.140625" style="32"/>
    <col min="10" max="10" width="12.710937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219</v>
      </c>
      <c r="C18" s="155"/>
      <c r="D18" s="155"/>
      <c r="E18" s="155"/>
      <c r="F18" s="155"/>
      <c r="G18" s="155"/>
      <c r="H18" s="155"/>
      <c r="I18" s="155"/>
      <c r="J18" s="155"/>
      <c r="K18" s="155"/>
    </row>
    <row r="19" spans="1:11" ht="25.5" x14ac:dyDescent="0.2">
      <c r="A19" s="11" t="s">
        <v>8</v>
      </c>
      <c r="B19" s="166" t="s">
        <v>209</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201</v>
      </c>
      <c r="C23" s="155"/>
      <c r="D23" s="155"/>
      <c r="E23" s="155"/>
      <c r="F23" s="155"/>
      <c r="G23" s="155"/>
      <c r="H23" s="155"/>
      <c r="I23" s="155"/>
      <c r="J23" s="155"/>
      <c r="K23" s="155"/>
    </row>
    <row r="24" spans="1:11" ht="51" x14ac:dyDescent="0.2">
      <c r="A24" s="156" t="s">
        <v>91</v>
      </c>
      <c r="B24" s="166" t="s">
        <v>200</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452</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ht="25.5"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104675</v>
      </c>
      <c r="D38" s="266"/>
      <c r="E38" s="266">
        <v>101951</v>
      </c>
      <c r="F38" s="266"/>
      <c r="G38" s="208"/>
      <c r="H38" s="208"/>
      <c r="I38" s="208"/>
      <c r="J38" s="208"/>
      <c r="K38" s="155"/>
    </row>
    <row r="39" spans="1:11" x14ac:dyDescent="0.2">
      <c r="A39" s="155" t="s">
        <v>112</v>
      </c>
      <c r="B39" s="263" t="s">
        <v>945</v>
      </c>
      <c r="C39" s="266">
        <v>700516</v>
      </c>
      <c r="D39" s="266"/>
      <c r="E39" s="266">
        <v>682290</v>
      </c>
      <c r="F39" s="266"/>
      <c r="G39" s="208"/>
      <c r="H39" s="208"/>
      <c r="I39" s="208"/>
      <c r="J39" s="208"/>
      <c r="K39" s="155"/>
    </row>
    <row r="40" spans="1:11" x14ac:dyDescent="0.2">
      <c r="A40" s="155" t="s">
        <v>113</v>
      </c>
      <c r="B40" s="263"/>
      <c r="C40" s="266">
        <f>SUM(C38:C39)</f>
        <v>805191</v>
      </c>
      <c r="D40" s="266"/>
      <c r="E40" s="267">
        <v>784241</v>
      </c>
      <c r="F40" s="266"/>
      <c r="G40" s="208"/>
      <c r="H40" s="208"/>
      <c r="I40" s="208"/>
      <c r="J40" s="208"/>
      <c r="K40" s="155"/>
    </row>
    <row r="41" spans="1:11" s="268" customFormat="1" ht="40.15" customHeight="1" x14ac:dyDescent="0.2">
      <c r="A41" s="311" t="s">
        <v>948</v>
      </c>
      <c r="B41" s="312"/>
      <c r="C41" s="312"/>
      <c r="D41" s="312"/>
    </row>
    <row r="42" spans="1:11" ht="63.75"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Sheet'!$E$13</f>
        <v>69602.770272563779</v>
      </c>
      <c r="C44" s="172">
        <f>'[3]Final Sheet'!$F$13</f>
        <v>150206.15657247062</v>
      </c>
      <c r="D44" s="172">
        <f>'[3]Final Sheet'!$G$13</f>
        <v>7500</v>
      </c>
      <c r="E44" s="172"/>
      <c r="F44" s="172"/>
      <c r="G44" s="172"/>
      <c r="H44" s="172">
        <f>'[3]Final Sheet'!$K$13</f>
        <v>716809.84830708953</v>
      </c>
      <c r="I44" s="172">
        <v>11511</v>
      </c>
      <c r="J44" s="172">
        <f>'[3]Final Sheet'!$M$13</f>
        <v>944118.775152124</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ht="15" x14ac:dyDescent="0.2">
      <c r="A50" s="71" t="s">
        <v>305</v>
      </c>
      <c r="B50" s="80" t="s">
        <v>321</v>
      </c>
      <c r="C50" s="155"/>
      <c r="D50" s="155"/>
      <c r="E50" s="155"/>
      <c r="F50" s="155"/>
      <c r="G50" s="155"/>
      <c r="H50" s="155"/>
      <c r="I50" s="155"/>
      <c r="J50" s="155"/>
      <c r="K50" s="155"/>
    </row>
    <row r="51" spans="1:11" x14ac:dyDescent="0.2">
      <c r="A51" s="80" t="s">
        <v>310</v>
      </c>
      <c r="B51" s="80" t="s">
        <v>322</v>
      </c>
      <c r="C51" s="155"/>
      <c r="D51" s="155"/>
      <c r="E51" s="155"/>
      <c r="F51" s="155"/>
      <c r="G51" s="155"/>
      <c r="H51" s="155"/>
      <c r="I51" s="155"/>
      <c r="J51" s="155"/>
      <c r="K51" s="155"/>
    </row>
    <row r="52" spans="1:11" x14ac:dyDescent="0.2">
      <c r="A52" s="80" t="s">
        <v>311</v>
      </c>
      <c r="B52" s="80" t="s">
        <v>322</v>
      </c>
      <c r="C52" s="155"/>
      <c r="D52" s="155"/>
      <c r="E52" s="155"/>
      <c r="F52" s="155"/>
      <c r="G52" s="155"/>
      <c r="H52" s="155"/>
      <c r="I52" s="155"/>
      <c r="J52" s="155"/>
      <c r="K52" s="155"/>
    </row>
    <row r="53" spans="1:11" ht="25.5" x14ac:dyDescent="0.2">
      <c r="A53" s="80" t="s">
        <v>315</v>
      </c>
      <c r="B53" s="80" t="s">
        <v>323</v>
      </c>
      <c r="C53" s="155"/>
      <c r="D53" s="155"/>
      <c r="E53" s="155"/>
      <c r="F53" s="155"/>
      <c r="G53" s="155"/>
      <c r="H53" s="155"/>
      <c r="I53" s="155"/>
      <c r="J53" s="155"/>
      <c r="K53" s="155"/>
    </row>
    <row r="54" spans="1:11" ht="25.5" x14ac:dyDescent="0.2">
      <c r="A54" s="80" t="s">
        <v>302</v>
      </c>
      <c r="B54" s="80" t="s">
        <v>323</v>
      </c>
      <c r="C54" s="155"/>
      <c r="D54" s="155"/>
      <c r="E54" s="155"/>
      <c r="F54" s="155"/>
      <c r="G54" s="155"/>
      <c r="H54" s="155"/>
      <c r="I54" s="155"/>
      <c r="J54" s="155"/>
      <c r="K54" s="155"/>
    </row>
    <row r="55" spans="1:11" x14ac:dyDescent="0.2">
      <c r="A55" s="155"/>
      <c r="B55" s="155"/>
      <c r="C55" s="155"/>
      <c r="D55" s="155"/>
      <c r="E55" s="155"/>
      <c r="F55" s="155"/>
      <c r="G55" s="155"/>
      <c r="H55" s="155"/>
      <c r="I55" s="155"/>
      <c r="J55" s="155"/>
      <c r="K55" s="155"/>
    </row>
    <row r="56" spans="1:11" x14ac:dyDescent="0.2">
      <c r="A56" s="162"/>
      <c r="B56" s="162"/>
      <c r="C56" s="162"/>
      <c r="D56" s="162"/>
      <c r="E56" s="162"/>
      <c r="F56" s="162"/>
      <c r="G56" s="162"/>
      <c r="H56" s="162"/>
      <c r="I56" s="162"/>
      <c r="J56" s="162"/>
      <c r="K56" s="162"/>
    </row>
    <row r="57" spans="1:11" x14ac:dyDescent="0.2">
      <c r="A57" s="206"/>
      <c r="B57" s="206"/>
      <c r="C57" s="206"/>
      <c r="D57" s="206"/>
      <c r="E57" s="206"/>
      <c r="F57" s="206"/>
      <c r="G57" s="206"/>
      <c r="H57" s="206"/>
      <c r="I57" s="206"/>
      <c r="J57" s="206"/>
      <c r="K57" s="206"/>
    </row>
    <row r="58" spans="1:11" x14ac:dyDescent="0.2">
      <c r="A58" s="154" t="s">
        <v>103</v>
      </c>
      <c r="B58" s="155"/>
      <c r="C58" s="155"/>
      <c r="D58" s="155"/>
      <c r="E58" s="155"/>
      <c r="F58" s="155"/>
      <c r="G58" s="155"/>
      <c r="H58" s="155"/>
      <c r="I58" s="155"/>
      <c r="J58" s="155"/>
      <c r="K58" s="155"/>
    </row>
    <row r="59" spans="1:11" ht="27" customHeight="1" x14ac:dyDescent="0.2">
      <c r="A59" s="280" t="s">
        <v>109</v>
      </c>
      <c r="B59" s="280"/>
      <c r="C59" s="280"/>
      <c r="D59" s="280"/>
      <c r="E59" s="280"/>
      <c r="F59" s="280"/>
      <c r="G59" s="280"/>
      <c r="H59" s="280"/>
      <c r="I59" s="280"/>
      <c r="J59" s="280"/>
      <c r="K59" s="155"/>
    </row>
    <row r="60" spans="1:11" ht="38.25" x14ac:dyDescent="0.2">
      <c r="A60" s="42" t="s">
        <v>20</v>
      </c>
      <c r="B60" s="42" t="s">
        <v>108</v>
      </c>
      <c r="C60" s="42" t="s">
        <v>101</v>
      </c>
      <c r="D60" s="42" t="s">
        <v>69</v>
      </c>
      <c r="E60" s="42" t="s">
        <v>70</v>
      </c>
      <c r="F60" s="42" t="s">
        <v>71</v>
      </c>
      <c r="G60" s="42" t="s">
        <v>72</v>
      </c>
      <c r="H60" s="42" t="s">
        <v>67</v>
      </c>
      <c r="I60" s="42" t="s">
        <v>73</v>
      </c>
      <c r="J60" s="42" t="s">
        <v>68</v>
      </c>
      <c r="K60" s="42" t="s">
        <v>107</v>
      </c>
    </row>
    <row r="61" spans="1:11" ht="38.25" x14ac:dyDescent="0.2">
      <c r="A61" s="137">
        <v>5</v>
      </c>
      <c r="B61" s="137" t="s">
        <v>653</v>
      </c>
      <c r="C61" s="127"/>
      <c r="D61" s="36">
        <v>255</v>
      </c>
      <c r="E61" s="36">
        <v>255</v>
      </c>
      <c r="F61" s="36">
        <v>263</v>
      </c>
      <c r="G61" s="36">
        <v>174</v>
      </c>
      <c r="H61" s="36">
        <v>175</v>
      </c>
      <c r="I61" s="36">
        <v>153</v>
      </c>
      <c r="J61" s="36">
        <v>175</v>
      </c>
      <c r="K61" s="36" t="s">
        <v>727</v>
      </c>
    </row>
    <row r="62" spans="1:11" ht="25.5" x14ac:dyDescent="0.2">
      <c r="A62" s="137">
        <v>3</v>
      </c>
      <c r="B62" s="137" t="s">
        <v>648</v>
      </c>
      <c r="C62" s="127"/>
      <c r="D62" s="129">
        <v>0.86</v>
      </c>
      <c r="E62" s="129">
        <v>0.96</v>
      </c>
      <c r="F62" s="129">
        <v>0.95</v>
      </c>
      <c r="G62" s="127"/>
      <c r="H62" s="127"/>
      <c r="I62" s="127"/>
      <c r="J62" s="127"/>
      <c r="K62" s="36" t="s">
        <v>728</v>
      </c>
    </row>
    <row r="63" spans="1:11" ht="25.5" x14ac:dyDescent="0.2">
      <c r="A63" s="137">
        <v>2</v>
      </c>
      <c r="B63" s="137" t="s">
        <v>652</v>
      </c>
      <c r="C63" s="127"/>
      <c r="D63" s="129">
        <v>0.92</v>
      </c>
      <c r="E63" s="129">
        <v>0.9</v>
      </c>
      <c r="F63" s="129">
        <v>0.9</v>
      </c>
      <c r="G63" s="127"/>
      <c r="H63" s="127"/>
      <c r="I63" s="127"/>
      <c r="J63" s="127"/>
      <c r="K63" s="36" t="s">
        <v>729</v>
      </c>
    </row>
    <row r="64" spans="1:11" ht="38.25" x14ac:dyDescent="0.2">
      <c r="A64" s="137">
        <v>4</v>
      </c>
      <c r="B64" s="137" t="s">
        <v>655</v>
      </c>
      <c r="C64" s="127"/>
      <c r="D64" s="129">
        <v>0.72</v>
      </c>
      <c r="E64" s="129">
        <v>0.76</v>
      </c>
      <c r="F64" s="129">
        <v>0.81</v>
      </c>
      <c r="G64" s="129">
        <v>0.79</v>
      </c>
      <c r="H64" s="129">
        <v>0.8</v>
      </c>
      <c r="I64" s="129">
        <v>0.79</v>
      </c>
      <c r="J64" s="129">
        <v>0.8</v>
      </c>
      <c r="K64" s="36" t="s">
        <v>730</v>
      </c>
    </row>
    <row r="65" spans="1:11" x14ac:dyDescent="0.2">
      <c r="A65" s="155"/>
      <c r="B65" s="155"/>
      <c r="C65" s="155"/>
      <c r="D65" s="155"/>
      <c r="E65" s="155"/>
      <c r="F65" s="155"/>
      <c r="G65" s="155"/>
      <c r="H65" s="155"/>
      <c r="I65" s="155"/>
      <c r="J65" s="155"/>
      <c r="K65" s="155"/>
    </row>
    <row r="66" spans="1:11" x14ac:dyDescent="0.2">
      <c r="A66" s="279" t="s">
        <v>98</v>
      </c>
      <c r="B66" s="279"/>
      <c r="C66" s="155"/>
      <c r="D66" s="155"/>
      <c r="E66" s="155"/>
      <c r="F66" s="155"/>
      <c r="G66" s="155"/>
      <c r="H66" s="155"/>
      <c r="I66" s="155"/>
      <c r="J66" s="155"/>
      <c r="K66" s="155"/>
    </row>
    <row r="67" spans="1:11" ht="28.5" customHeight="1" x14ac:dyDescent="0.2">
      <c r="A67" s="280" t="s">
        <v>96</v>
      </c>
      <c r="B67" s="280"/>
      <c r="C67" s="310" t="s">
        <v>771</v>
      </c>
      <c r="D67" s="310"/>
      <c r="E67" s="310"/>
      <c r="F67" s="310"/>
      <c r="G67" s="310"/>
      <c r="H67" s="310"/>
      <c r="I67" s="310"/>
      <c r="J67" s="310"/>
      <c r="K67" s="155"/>
    </row>
    <row r="68" spans="1:11" x14ac:dyDescent="0.2">
      <c r="A68" s="280" t="s">
        <v>93</v>
      </c>
      <c r="B68" s="280"/>
      <c r="C68" s="310" t="s">
        <v>763</v>
      </c>
      <c r="D68" s="310"/>
      <c r="E68" s="310"/>
      <c r="F68" s="310"/>
      <c r="G68" s="310"/>
      <c r="H68" s="310"/>
      <c r="I68" s="310"/>
      <c r="J68" s="310"/>
      <c r="K68" s="155"/>
    </row>
    <row r="69" spans="1:11" x14ac:dyDescent="0.2">
      <c r="A69" s="280" t="s">
        <v>99</v>
      </c>
      <c r="B69" s="280"/>
      <c r="C69" s="310" t="s">
        <v>662</v>
      </c>
      <c r="D69" s="310"/>
      <c r="E69" s="310"/>
      <c r="F69" s="310"/>
      <c r="G69" s="310"/>
      <c r="H69" s="310"/>
      <c r="I69" s="310"/>
      <c r="J69" s="310"/>
      <c r="K69" s="155"/>
    </row>
    <row r="70" spans="1:11" x14ac:dyDescent="0.2">
      <c r="A70" s="280" t="s">
        <v>94</v>
      </c>
      <c r="B70" s="280"/>
      <c r="C70" s="310" t="s">
        <v>758</v>
      </c>
      <c r="D70" s="310"/>
      <c r="E70" s="310"/>
      <c r="F70" s="310"/>
      <c r="G70" s="310"/>
      <c r="H70" s="310"/>
      <c r="I70" s="310"/>
      <c r="J70" s="310"/>
      <c r="K70" s="155"/>
    </row>
    <row r="71" spans="1:11" x14ac:dyDescent="0.2">
      <c r="A71" s="280" t="s">
        <v>866</v>
      </c>
      <c r="B71" s="280"/>
      <c r="C71" s="310" t="s">
        <v>664</v>
      </c>
      <c r="D71" s="310"/>
      <c r="E71" s="310"/>
      <c r="F71" s="310"/>
      <c r="G71" s="310"/>
      <c r="H71" s="310"/>
      <c r="I71" s="310"/>
      <c r="J71" s="310"/>
      <c r="K71" s="155"/>
    </row>
    <row r="72" spans="1:11" x14ac:dyDescent="0.2">
      <c r="A72" s="280" t="s">
        <v>95</v>
      </c>
      <c r="B72" s="280"/>
      <c r="C72" s="310" t="s">
        <v>772</v>
      </c>
      <c r="D72" s="310"/>
      <c r="E72" s="310"/>
      <c r="F72" s="310"/>
      <c r="G72" s="310"/>
      <c r="H72" s="310"/>
      <c r="I72" s="310"/>
      <c r="J72" s="310"/>
      <c r="K72" s="155"/>
    </row>
    <row r="73" spans="1:11" x14ac:dyDescent="0.2">
      <c r="A73" s="280" t="s">
        <v>100</v>
      </c>
      <c r="B73" s="280"/>
      <c r="C73" s="310" t="s">
        <v>662</v>
      </c>
      <c r="D73" s="310"/>
      <c r="E73" s="310"/>
      <c r="F73" s="310"/>
      <c r="G73" s="310"/>
      <c r="H73" s="310"/>
      <c r="I73" s="310"/>
      <c r="J73" s="310"/>
      <c r="K73" s="155"/>
    </row>
    <row r="74" spans="1:11" x14ac:dyDescent="0.2">
      <c r="A74" s="282" t="s">
        <v>97</v>
      </c>
      <c r="B74" s="282"/>
      <c r="C74" s="310"/>
      <c r="D74" s="310"/>
      <c r="E74" s="310"/>
      <c r="F74" s="310"/>
      <c r="G74" s="310"/>
      <c r="H74" s="310"/>
      <c r="I74" s="310"/>
      <c r="J74" s="310"/>
      <c r="K74" s="155"/>
    </row>
    <row r="75" spans="1:11" x14ac:dyDescent="0.2">
      <c r="A75" s="307" t="s">
        <v>17</v>
      </c>
      <c r="B75" s="318"/>
      <c r="C75" s="310" t="s">
        <v>270</v>
      </c>
      <c r="D75" s="310"/>
      <c r="E75" s="310"/>
      <c r="F75" s="310"/>
      <c r="G75" s="310"/>
      <c r="H75" s="310"/>
      <c r="I75" s="310"/>
      <c r="J75" s="310"/>
      <c r="K75" s="155"/>
    </row>
    <row r="76" spans="1:11" ht="81" customHeight="1" x14ac:dyDescent="0.2">
      <c r="A76" s="307" t="s">
        <v>102</v>
      </c>
      <c r="B76" s="318"/>
      <c r="C76" s="310" t="s">
        <v>265</v>
      </c>
      <c r="D76" s="310"/>
      <c r="E76" s="310"/>
      <c r="F76" s="310"/>
      <c r="G76" s="310"/>
      <c r="H76" s="310"/>
      <c r="I76" s="310"/>
      <c r="J76" s="310"/>
      <c r="K76" s="155"/>
    </row>
    <row r="77" spans="1:11" x14ac:dyDescent="0.2">
      <c r="A77" s="308" t="s">
        <v>66</v>
      </c>
      <c r="B77" s="318"/>
      <c r="C77" s="310" t="s">
        <v>265</v>
      </c>
      <c r="D77" s="310"/>
      <c r="E77" s="310"/>
      <c r="F77" s="310"/>
      <c r="G77" s="310"/>
      <c r="H77" s="310"/>
      <c r="I77" s="310"/>
      <c r="J77" s="310"/>
      <c r="K77" s="155"/>
    </row>
    <row r="78" spans="1:11" x14ac:dyDescent="0.2">
      <c r="A78" s="309" t="s">
        <v>18</v>
      </c>
      <c r="B78" s="318"/>
      <c r="C78" s="310" t="s">
        <v>960</v>
      </c>
      <c r="D78" s="310"/>
      <c r="E78" s="310"/>
      <c r="F78" s="310"/>
      <c r="G78" s="310"/>
      <c r="H78" s="310"/>
      <c r="I78" s="310"/>
      <c r="J78" s="310"/>
      <c r="K78" s="155"/>
    </row>
    <row r="79" spans="1:11" x14ac:dyDescent="0.2">
      <c r="A79" s="150"/>
      <c r="B79" s="155"/>
      <c r="C79" s="155"/>
      <c r="D79" s="155"/>
      <c r="E79" s="155"/>
      <c r="F79" s="155"/>
      <c r="G79" s="155"/>
      <c r="H79" s="155"/>
      <c r="I79" s="155"/>
      <c r="J79" s="155"/>
      <c r="K79" s="155"/>
    </row>
    <row r="80" spans="1:11" ht="42" customHeight="1" x14ac:dyDescent="0.2">
      <c r="A80" s="162"/>
      <c r="B80" s="162"/>
      <c r="C80" s="162"/>
      <c r="D80" s="162"/>
      <c r="E80" s="162"/>
      <c r="F80" s="162"/>
      <c r="G80" s="162"/>
      <c r="H80" s="162"/>
      <c r="I80" s="162"/>
      <c r="J80" s="162"/>
      <c r="K80" s="155"/>
    </row>
    <row r="81" spans="1:11" x14ac:dyDescent="0.2">
      <c r="A81" s="206"/>
      <c r="B81" s="206"/>
      <c r="C81" s="206"/>
      <c r="D81" s="206"/>
      <c r="E81" s="206"/>
      <c r="F81" s="206"/>
      <c r="G81" s="206"/>
      <c r="H81" s="206"/>
      <c r="I81" s="206"/>
      <c r="J81" s="206"/>
      <c r="K81" s="155"/>
    </row>
    <row r="82" spans="1:11" x14ac:dyDescent="0.2">
      <c r="A82" s="154" t="s">
        <v>159</v>
      </c>
      <c r="B82" s="155"/>
      <c r="C82" s="155"/>
      <c r="D82" s="155"/>
      <c r="E82" s="155"/>
      <c r="F82" s="155"/>
      <c r="G82" s="155"/>
      <c r="H82" s="155"/>
      <c r="I82" s="155"/>
      <c r="J82" s="155"/>
      <c r="K82" s="155"/>
    </row>
    <row r="83" spans="1:11" ht="42" customHeight="1" x14ac:dyDescent="0.2">
      <c r="A83" s="280" t="s">
        <v>158</v>
      </c>
      <c r="B83" s="280"/>
      <c r="C83" s="280"/>
      <c r="D83" s="280"/>
      <c r="E83" s="280"/>
      <c r="F83" s="280"/>
      <c r="G83" s="280"/>
      <c r="H83" s="280"/>
      <c r="I83" s="280"/>
      <c r="J83" s="280"/>
      <c r="K83" s="155"/>
    </row>
    <row r="84" spans="1:11" ht="36.75" x14ac:dyDescent="0.2">
      <c r="A84" s="154" t="s">
        <v>61</v>
      </c>
      <c r="B84" s="154" t="s">
        <v>15</v>
      </c>
      <c r="C84" s="154" t="s">
        <v>14</v>
      </c>
      <c r="D84" s="154" t="s">
        <v>13</v>
      </c>
      <c r="E84" s="154" t="s">
        <v>62</v>
      </c>
      <c r="F84" s="154" t="s">
        <v>63</v>
      </c>
      <c r="G84" s="155"/>
      <c r="H84" s="155"/>
      <c r="I84" s="155"/>
      <c r="J84" s="155"/>
      <c r="K84" s="162"/>
    </row>
    <row r="85" spans="1:11" x14ac:dyDescent="0.2">
      <c r="A85" s="36" t="s">
        <v>628</v>
      </c>
      <c r="B85" s="36" t="s">
        <v>629</v>
      </c>
      <c r="C85" s="36" t="s">
        <v>630</v>
      </c>
      <c r="D85" s="36" t="s">
        <v>631</v>
      </c>
      <c r="E85" s="120">
        <v>41847</v>
      </c>
      <c r="F85" s="120">
        <v>42079</v>
      </c>
      <c r="G85" s="206"/>
      <c r="H85" s="155"/>
      <c r="I85" s="155"/>
      <c r="J85" s="155"/>
      <c r="K85" s="155"/>
    </row>
    <row r="86" spans="1:11" x14ac:dyDescent="0.2">
      <c r="A86" s="36" t="s">
        <v>628</v>
      </c>
      <c r="B86" s="36" t="s">
        <v>629</v>
      </c>
      <c r="C86" s="36" t="s">
        <v>630</v>
      </c>
      <c r="D86" s="36" t="s">
        <v>631</v>
      </c>
      <c r="E86" s="120"/>
      <c r="F86" s="120">
        <v>41847</v>
      </c>
      <c r="G86" s="155"/>
      <c r="H86" s="155"/>
      <c r="I86" s="155"/>
      <c r="J86" s="155"/>
      <c r="K86" s="213"/>
    </row>
    <row r="87" spans="1:11" x14ac:dyDescent="0.2">
      <c r="A87" s="36" t="s">
        <v>628</v>
      </c>
      <c r="B87" s="36" t="s">
        <v>629</v>
      </c>
      <c r="C87" s="36" t="s">
        <v>630</v>
      </c>
      <c r="D87" s="36" t="s">
        <v>631</v>
      </c>
      <c r="E87" s="120"/>
      <c r="F87" s="120">
        <v>41441</v>
      </c>
      <c r="G87" s="155"/>
      <c r="H87" s="155"/>
      <c r="I87" s="155"/>
      <c r="J87" s="155"/>
      <c r="K87" s="155"/>
    </row>
    <row r="88" spans="1:11" x14ac:dyDescent="0.2">
      <c r="A88" s="36" t="s">
        <v>628</v>
      </c>
      <c r="B88" s="36" t="s">
        <v>629</v>
      </c>
      <c r="C88" s="36" t="s">
        <v>630</v>
      </c>
      <c r="D88" s="36" t="s">
        <v>631</v>
      </c>
      <c r="E88" s="120"/>
      <c r="F88" s="120">
        <v>41053</v>
      </c>
      <c r="G88" s="155"/>
      <c r="H88" s="155"/>
      <c r="I88" s="155"/>
      <c r="J88" s="155"/>
      <c r="K88" s="155"/>
    </row>
    <row r="89" spans="1:11" x14ac:dyDescent="0.2">
      <c r="A89" s="36" t="s">
        <v>783</v>
      </c>
      <c r="B89" s="36" t="s">
        <v>784</v>
      </c>
      <c r="C89" s="36" t="s">
        <v>630</v>
      </c>
      <c r="D89" s="36" t="s">
        <v>785</v>
      </c>
      <c r="E89" s="36"/>
      <c r="F89" s="120">
        <v>41953</v>
      </c>
      <c r="G89" s="155"/>
      <c r="H89" s="155"/>
      <c r="I89" s="155"/>
      <c r="J89" s="155"/>
      <c r="K89" s="155"/>
    </row>
    <row r="90" spans="1:11" x14ac:dyDescent="0.2">
      <c r="A90" s="162"/>
      <c r="B90" s="162"/>
      <c r="C90" s="162"/>
      <c r="D90" s="162"/>
      <c r="E90" s="162"/>
      <c r="F90" s="162"/>
      <c r="G90" s="162"/>
      <c r="H90" s="162"/>
      <c r="I90" s="162"/>
      <c r="J90" s="162"/>
      <c r="K90" s="155"/>
    </row>
    <row r="91" spans="1:11" x14ac:dyDescent="0.2">
      <c r="A91" s="206"/>
      <c r="B91" s="206"/>
      <c r="C91" s="206"/>
      <c r="D91" s="206"/>
      <c r="E91" s="206"/>
      <c r="F91" s="206"/>
      <c r="G91" s="206"/>
      <c r="H91" s="206"/>
      <c r="I91" s="206"/>
      <c r="J91" s="206"/>
      <c r="K91" s="155"/>
    </row>
    <row r="92" spans="1:11" x14ac:dyDescent="0.2">
      <c r="A92" s="154" t="s">
        <v>156</v>
      </c>
      <c r="B92" s="155"/>
      <c r="C92" s="155"/>
      <c r="D92" s="155"/>
      <c r="E92" s="155"/>
      <c r="F92" s="155"/>
      <c r="G92" s="155"/>
      <c r="H92" s="155"/>
      <c r="I92" s="155"/>
      <c r="J92" s="155"/>
      <c r="K92" s="155"/>
    </row>
    <row r="93" spans="1:11" ht="42" customHeight="1" x14ac:dyDescent="0.2">
      <c r="A93" s="280" t="s">
        <v>158</v>
      </c>
      <c r="B93" s="280"/>
      <c r="C93" s="280"/>
      <c r="D93" s="280"/>
      <c r="E93" s="280"/>
      <c r="F93" s="280"/>
      <c r="G93" s="280"/>
      <c r="H93" s="280"/>
      <c r="I93" s="280"/>
      <c r="J93" s="280"/>
      <c r="K93" s="155"/>
    </row>
    <row r="94" spans="1:11" ht="44.25" customHeight="1" x14ac:dyDescent="0.2">
      <c r="A94" s="154" t="s">
        <v>55</v>
      </c>
      <c r="B94" s="164" t="s">
        <v>59</v>
      </c>
      <c r="C94" s="154" t="s">
        <v>56</v>
      </c>
      <c r="D94" s="154" t="s">
        <v>57</v>
      </c>
      <c r="E94" s="164" t="s">
        <v>58</v>
      </c>
      <c r="F94" s="155"/>
      <c r="G94" s="155"/>
      <c r="H94" s="155"/>
      <c r="I94" s="155"/>
      <c r="J94" s="155"/>
      <c r="K94" s="155"/>
    </row>
    <row r="95" spans="1:11" ht="102" x14ac:dyDescent="0.2">
      <c r="A95" s="234" t="s">
        <v>926</v>
      </c>
      <c r="B95" s="234" t="s">
        <v>927</v>
      </c>
      <c r="C95" s="234" t="s">
        <v>923</v>
      </c>
      <c r="D95" s="234" t="s">
        <v>928</v>
      </c>
      <c r="E95" s="234" t="s">
        <v>925</v>
      </c>
      <c r="F95" s="155"/>
      <c r="G95" s="155"/>
      <c r="H95" s="155"/>
      <c r="I95" s="155"/>
      <c r="J95" s="155"/>
      <c r="K95" s="155"/>
    </row>
    <row r="96" spans="1:11" x14ac:dyDescent="0.2">
      <c r="A96" s="155"/>
      <c r="B96" s="155"/>
      <c r="C96" s="155"/>
      <c r="D96" s="155"/>
      <c r="E96" s="155"/>
      <c r="F96" s="155"/>
      <c r="G96" s="155"/>
      <c r="H96" s="155"/>
      <c r="I96" s="155"/>
      <c r="J96" s="155"/>
      <c r="K96" s="155"/>
    </row>
    <row r="97" spans="1:11" x14ac:dyDescent="0.2">
      <c r="A97" s="162"/>
      <c r="B97" s="162"/>
      <c r="C97" s="162"/>
      <c r="D97" s="162"/>
      <c r="E97" s="162"/>
      <c r="F97" s="162"/>
      <c r="G97" s="162"/>
      <c r="H97" s="162"/>
      <c r="I97" s="162"/>
      <c r="J97" s="162"/>
      <c r="K97" s="155"/>
    </row>
    <row r="98" spans="1:11" x14ac:dyDescent="0.2">
      <c r="A98" s="213"/>
      <c r="B98" s="213"/>
      <c r="C98" s="213"/>
      <c r="D98" s="213"/>
      <c r="E98" s="213"/>
      <c r="F98" s="213"/>
      <c r="G98" s="213"/>
      <c r="H98" s="213"/>
      <c r="I98" s="213"/>
      <c r="J98" s="213"/>
      <c r="K98" s="162"/>
    </row>
    <row r="99" spans="1:11" x14ac:dyDescent="0.2">
      <c r="A99" s="154" t="s">
        <v>151</v>
      </c>
      <c r="B99" s="155"/>
      <c r="C99" s="155"/>
      <c r="D99" s="155"/>
      <c r="E99" s="155"/>
      <c r="F99" s="155"/>
      <c r="G99" s="155"/>
      <c r="H99" s="155"/>
      <c r="I99" s="155"/>
      <c r="J99" s="155"/>
      <c r="K99" s="155"/>
    </row>
    <row r="100" spans="1:11" ht="27.95" customHeight="1" x14ac:dyDescent="0.2">
      <c r="A100" s="280" t="s">
        <v>157</v>
      </c>
      <c r="B100" s="280"/>
      <c r="C100" s="280"/>
      <c r="D100" s="280"/>
      <c r="E100" s="280"/>
      <c r="F100" s="280"/>
      <c r="G100" s="280"/>
      <c r="H100" s="280"/>
      <c r="I100" s="280"/>
      <c r="J100" s="280"/>
      <c r="K100" s="155"/>
    </row>
    <row r="101" spans="1:11" ht="25.5" x14ac:dyDescent="0.2">
      <c r="A101" s="154" t="s">
        <v>149</v>
      </c>
      <c r="B101" s="154" t="s">
        <v>4</v>
      </c>
      <c r="C101" s="155"/>
      <c r="D101" s="155"/>
      <c r="E101" s="155"/>
      <c r="F101" s="155"/>
      <c r="G101" s="155"/>
      <c r="H101" s="155"/>
      <c r="I101" s="155"/>
      <c r="J101" s="155"/>
      <c r="K101" s="155"/>
    </row>
    <row r="102" spans="1:11" ht="114.95" customHeight="1" x14ac:dyDescent="0.2">
      <c r="A102" s="36" t="s">
        <v>194</v>
      </c>
      <c r="B102" s="313" t="s">
        <v>296</v>
      </c>
      <c r="C102" s="314"/>
      <c r="D102" s="154"/>
      <c r="E102" s="154"/>
      <c r="F102" s="154"/>
      <c r="G102" s="155"/>
      <c r="H102" s="155"/>
      <c r="I102" s="155"/>
      <c r="J102" s="155"/>
      <c r="K102" s="155"/>
    </row>
    <row r="103" spans="1:11" x14ac:dyDescent="0.2">
      <c r="A103" s="154"/>
      <c r="B103" s="154"/>
      <c r="C103" s="154"/>
      <c r="D103" s="154"/>
      <c r="E103" s="154"/>
      <c r="F103" s="154"/>
      <c r="G103" s="155"/>
      <c r="H103" s="155"/>
      <c r="I103" s="155"/>
      <c r="J103" s="155"/>
      <c r="K103" s="155"/>
    </row>
    <row r="104" spans="1:11" x14ac:dyDescent="0.2">
      <c r="A104" s="154" t="s">
        <v>153</v>
      </c>
      <c r="B104" s="154"/>
      <c r="C104" s="154"/>
      <c r="D104" s="154"/>
      <c r="E104" s="154"/>
      <c r="F104" s="154"/>
      <c r="G104" s="155"/>
      <c r="H104" s="155"/>
      <c r="I104" s="155"/>
      <c r="J104" s="155"/>
      <c r="K104" s="155"/>
    </row>
    <row r="105" spans="1:11" ht="42" customHeight="1" x14ac:dyDescent="0.2">
      <c r="A105" s="280" t="s">
        <v>152</v>
      </c>
      <c r="B105" s="280"/>
      <c r="C105" s="280"/>
      <c r="D105" s="280"/>
      <c r="E105" s="280"/>
      <c r="F105" s="280"/>
      <c r="G105" s="280"/>
      <c r="H105" s="280"/>
      <c r="I105" s="280"/>
      <c r="J105" s="280"/>
      <c r="K105" s="155"/>
    </row>
    <row r="106" spans="1:11" ht="25.5" x14ac:dyDescent="0.2">
      <c r="A106" s="154" t="s">
        <v>1</v>
      </c>
      <c r="B106" s="154" t="s">
        <v>4</v>
      </c>
      <c r="C106" s="154" t="s">
        <v>49</v>
      </c>
      <c r="D106" s="164" t="s">
        <v>119</v>
      </c>
      <c r="E106" s="315" t="s">
        <v>7</v>
      </c>
      <c r="F106" s="280"/>
      <c r="G106" s="280"/>
      <c r="H106" s="280"/>
      <c r="I106" s="280"/>
      <c r="J106" s="280"/>
      <c r="K106" s="155"/>
    </row>
    <row r="107" spans="1:11" x14ac:dyDescent="0.2">
      <c r="A107" s="165" t="s">
        <v>453</v>
      </c>
      <c r="B107" s="165"/>
      <c r="C107" s="37"/>
      <c r="D107" s="37"/>
      <c r="E107" s="316"/>
      <c r="F107" s="317"/>
      <c r="G107" s="317"/>
      <c r="H107" s="317"/>
      <c r="I107" s="317"/>
      <c r="J107" s="317"/>
      <c r="K107" s="155"/>
    </row>
    <row r="109" spans="1:11" x14ac:dyDescent="0.2">
      <c r="A109" s="16"/>
      <c r="B109" s="16"/>
      <c r="C109" s="16"/>
      <c r="D109" s="16"/>
      <c r="E109" s="16"/>
      <c r="F109" s="16"/>
      <c r="G109" s="16"/>
      <c r="H109" s="16"/>
      <c r="I109" s="16"/>
      <c r="J109" s="16"/>
    </row>
  </sheetData>
  <mergeCells count="36">
    <mergeCell ref="B102:C102"/>
    <mergeCell ref="A75:B75"/>
    <mergeCell ref="C75:J75"/>
    <mergeCell ref="A76:B76"/>
    <mergeCell ref="C76:J76"/>
    <mergeCell ref="A77:B77"/>
    <mergeCell ref="C77:J77"/>
    <mergeCell ref="A13:K13"/>
    <mergeCell ref="A48:J48"/>
    <mergeCell ref="A59:J59"/>
    <mergeCell ref="A66:B66"/>
    <mergeCell ref="A67:B67"/>
    <mergeCell ref="C67:J67"/>
    <mergeCell ref="A41:D41"/>
    <mergeCell ref="A68:B68"/>
    <mergeCell ref="C68:J68"/>
    <mergeCell ref="A69:B69"/>
    <mergeCell ref="C69:J69"/>
    <mergeCell ref="A70:B70"/>
    <mergeCell ref="C70:J70"/>
    <mergeCell ref="E107:J107"/>
    <mergeCell ref="A83:J83"/>
    <mergeCell ref="A93:J93"/>
    <mergeCell ref="A71:B71"/>
    <mergeCell ref="C71:J71"/>
    <mergeCell ref="A100:J100"/>
    <mergeCell ref="A105:J105"/>
    <mergeCell ref="E106:J106"/>
    <mergeCell ref="A72:B72"/>
    <mergeCell ref="C72:J72"/>
    <mergeCell ref="A73:B73"/>
    <mergeCell ref="C73:J73"/>
    <mergeCell ref="A74:B74"/>
    <mergeCell ref="C74:J74"/>
    <mergeCell ref="A78:B78"/>
    <mergeCell ref="C78:J78"/>
  </mergeCells>
  <conditionalFormatting sqref="B43">
    <cfRule type="expression" dxfId="107" priority="22">
      <formula>#REF!="G"</formula>
    </cfRule>
    <cfRule type="expression" dxfId="106" priority="23">
      <formula>#REF!="S"</formula>
    </cfRule>
    <cfRule type="expression" dxfId="105" priority="24">
      <formula>#REF!="O"</formula>
    </cfRule>
  </conditionalFormatting>
  <conditionalFormatting sqref="E42:G42">
    <cfRule type="expression" dxfId="104" priority="16">
      <formula>#REF!="G"</formula>
    </cfRule>
    <cfRule type="expression" dxfId="103" priority="17">
      <formula>#REF!="S"</formula>
    </cfRule>
    <cfRule type="expression" dxfId="102" priority="18">
      <formula>#REF!="O"</formula>
    </cfRule>
  </conditionalFormatting>
  <conditionalFormatting sqref="D42">
    <cfRule type="expression" dxfId="101" priority="13">
      <formula>#REF!="G"</formula>
    </cfRule>
    <cfRule type="expression" dxfId="100" priority="14">
      <formula>#REF!="S"</formula>
    </cfRule>
    <cfRule type="expression" dxfId="99" priority="15">
      <formula>#REF!="O"</formula>
    </cfRule>
  </conditionalFormatting>
  <conditionalFormatting sqref="C43">
    <cfRule type="expression" dxfId="98" priority="10">
      <formula>#REF!="G"</formula>
    </cfRule>
    <cfRule type="expression" dxfId="97" priority="11">
      <formula>#REF!="S"</formula>
    </cfRule>
    <cfRule type="expression" dxfId="96" priority="12">
      <formula>#REF!="O"</formula>
    </cfRule>
  </conditionalFormatting>
  <dataValidations count="1">
    <dataValidation type="list" allowBlank="1" showInputMessage="1" showErrorMessage="1" sqref="E107">
      <formula1>Eval</formula1>
    </dataValidation>
  </dataValidations>
  <pageMargins left="0.7" right="0.7" top="0.75" bottom="0.75" header="0.3" footer="0.3"/>
  <pageSetup paperSize="5" scale="66" fitToHeight="0" orientation="landscape" r:id="rId1"/>
  <headerFooter>
    <oddFooter>&amp;C&amp;P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11"/>
  <sheetViews>
    <sheetView topLeftCell="A49" zoomScaleNormal="100" workbookViewId="0">
      <selection activeCell="A62" sqref="A62:K66"/>
    </sheetView>
  </sheetViews>
  <sheetFormatPr defaultColWidth="9.140625" defaultRowHeight="12.75" x14ac:dyDescent="0.2"/>
  <cols>
    <col min="1" max="1" width="35" style="32" customWidth="1"/>
    <col min="2" max="2" width="48.42578125" style="32" customWidth="1"/>
    <col min="3" max="3" width="23.28515625" style="32" customWidth="1"/>
    <col min="4" max="4" width="30.5703125" style="32" customWidth="1"/>
    <col min="5" max="5" width="30.85546875" style="32" customWidth="1"/>
    <col min="6" max="6" width="31.5703125" style="32" customWidth="1"/>
    <col min="7" max="7" width="16.5703125" style="32" customWidth="1"/>
    <col min="8" max="8" width="13.140625" style="32" customWidth="1"/>
    <col min="9" max="9" width="9.140625" style="32"/>
    <col min="10" max="10" width="12" style="32" customWidth="1"/>
    <col min="11" max="16384" width="9.140625" style="32"/>
  </cols>
  <sheetData>
    <row r="1" spans="1:11" x14ac:dyDescent="0.2">
      <c r="A1" s="99" t="s">
        <v>22</v>
      </c>
      <c r="B1" s="3" t="str">
        <f>'Cover Page'!C21</f>
        <v>Blind, Commission for the</v>
      </c>
    </row>
    <row r="2" spans="1:11" x14ac:dyDescent="0.2">
      <c r="A2" s="99" t="s">
        <v>144</v>
      </c>
      <c r="B2" s="106">
        <f>'Cover Page'!C22</f>
        <v>42212</v>
      </c>
      <c r="D2" s="30"/>
    </row>
    <row r="3" spans="1:11" x14ac:dyDescent="0.2">
      <c r="A3" s="102"/>
      <c r="B3" s="4"/>
      <c r="C3" s="103"/>
    </row>
    <row r="4" spans="1:11" ht="13.5" customHeight="1" x14ac:dyDescent="0.2">
      <c r="A4" s="105" t="s">
        <v>42</v>
      </c>
      <c r="B4" s="4"/>
      <c r="C4" s="103"/>
    </row>
    <row r="5" spans="1:11" x14ac:dyDescent="0.2">
      <c r="A5" s="101" t="s">
        <v>46</v>
      </c>
      <c r="B5" s="35" t="s">
        <v>975</v>
      </c>
      <c r="C5" s="103"/>
    </row>
    <row r="6" spans="1:11" x14ac:dyDescent="0.2">
      <c r="A6" s="107" t="s">
        <v>44</v>
      </c>
      <c r="B6" s="35" t="s">
        <v>293</v>
      </c>
      <c r="C6" s="103"/>
    </row>
    <row r="7" spans="1:11" x14ac:dyDescent="0.2">
      <c r="A7" s="101" t="s">
        <v>45</v>
      </c>
      <c r="B7" s="35" t="s">
        <v>993</v>
      </c>
      <c r="C7" s="14"/>
    </row>
    <row r="8" spans="1:11" ht="12.75" customHeight="1" x14ac:dyDescent="0.2">
      <c r="A8" s="103"/>
      <c r="B8" s="4"/>
      <c r="C8" s="103"/>
    </row>
    <row r="9" spans="1:11" ht="14.25" customHeight="1" x14ac:dyDescent="0.2">
      <c r="A9" s="102" t="s">
        <v>40</v>
      </c>
      <c r="B9" s="4" t="s">
        <v>41</v>
      </c>
      <c r="C9" s="102"/>
    </row>
    <row r="10" spans="1:11" x14ac:dyDescent="0.2">
      <c r="A10" s="101" t="s">
        <v>38</v>
      </c>
      <c r="B10" s="35" t="s">
        <v>453</v>
      </c>
      <c r="C10" s="14"/>
    </row>
    <row r="11" spans="1:11" x14ac:dyDescent="0.2">
      <c r="A11" s="104" t="s">
        <v>39</v>
      </c>
      <c r="B11" s="35"/>
      <c r="C11" s="103"/>
    </row>
    <row r="12" spans="1:11" x14ac:dyDescent="0.2">
      <c r="A12" s="102"/>
      <c r="B12" s="4"/>
      <c r="C12" s="103"/>
    </row>
    <row r="13" spans="1:11" ht="81.75" customHeight="1" x14ac:dyDescent="0.2">
      <c r="A13" s="290" t="s">
        <v>264</v>
      </c>
      <c r="B13" s="291"/>
      <c r="C13" s="291"/>
      <c r="D13" s="291"/>
      <c r="E13" s="291"/>
      <c r="F13" s="291"/>
      <c r="G13" s="291"/>
      <c r="H13" s="291"/>
      <c r="I13" s="291"/>
      <c r="J13" s="291"/>
      <c r="K13" s="292"/>
    </row>
    <row r="14" spans="1:11" x14ac:dyDescent="0.2">
      <c r="A14" s="103"/>
      <c r="B14" s="103"/>
      <c r="C14" s="103"/>
      <c r="D14" s="103"/>
      <c r="E14" s="103"/>
    </row>
    <row r="15" spans="1:11" x14ac:dyDescent="0.2">
      <c r="A15" s="17"/>
      <c r="B15" s="17"/>
      <c r="C15" s="16"/>
      <c r="D15" s="16"/>
      <c r="E15" s="16"/>
      <c r="F15" s="16"/>
      <c r="G15" s="16"/>
      <c r="H15" s="16"/>
      <c r="I15" s="16"/>
      <c r="J15" s="16"/>
      <c r="K15" s="16"/>
    </row>
    <row r="16" spans="1:11" x14ac:dyDescent="0.2">
      <c r="A16" s="108"/>
      <c r="B16" s="108"/>
      <c r="C16" s="22"/>
      <c r="D16" s="22"/>
      <c r="E16" s="22"/>
      <c r="F16" s="22"/>
      <c r="G16" s="22"/>
      <c r="H16" s="22"/>
      <c r="I16" s="22"/>
      <c r="J16" s="22"/>
      <c r="K16" s="22"/>
    </row>
    <row r="17" spans="1:11" x14ac:dyDescent="0.2">
      <c r="A17" s="13" t="s">
        <v>154</v>
      </c>
      <c r="C17" s="103"/>
    </row>
    <row r="18" spans="1:11" x14ac:dyDescent="0.2">
      <c r="A18" s="11" t="s">
        <v>155</v>
      </c>
      <c r="B18" s="111" t="s">
        <v>220</v>
      </c>
      <c r="C18" s="103"/>
    </row>
    <row r="19" spans="1:11" ht="25.5" x14ac:dyDescent="0.2">
      <c r="A19" s="11" t="s">
        <v>8</v>
      </c>
      <c r="B19" s="111" t="s">
        <v>210</v>
      </c>
      <c r="C19" s="103"/>
    </row>
    <row r="20" spans="1:11" ht="114.75" x14ac:dyDescent="0.2">
      <c r="A20" s="100" t="s">
        <v>259</v>
      </c>
      <c r="B20" s="111" t="s">
        <v>890</v>
      </c>
      <c r="C20" s="103"/>
    </row>
    <row r="21" spans="1:11" x14ac:dyDescent="0.2">
      <c r="A21" s="9"/>
      <c r="C21" s="103"/>
    </row>
    <row r="22" spans="1:11" x14ac:dyDescent="0.2">
      <c r="A22" s="13" t="s">
        <v>106</v>
      </c>
      <c r="C22" s="103"/>
    </row>
    <row r="23" spans="1:11" ht="25.5" x14ac:dyDescent="0.2">
      <c r="A23" s="101" t="s">
        <v>92</v>
      </c>
      <c r="B23" s="111" t="s">
        <v>872</v>
      </c>
      <c r="C23" s="103"/>
    </row>
    <row r="24" spans="1:11" ht="51" x14ac:dyDescent="0.2">
      <c r="A24" s="101" t="s">
        <v>91</v>
      </c>
      <c r="B24" s="111" t="s">
        <v>200</v>
      </c>
    </row>
    <row r="25" spans="1:11" x14ac:dyDescent="0.2">
      <c r="A25" s="22"/>
      <c r="B25" s="22"/>
      <c r="C25" s="22"/>
      <c r="D25" s="22"/>
      <c r="E25" s="22"/>
      <c r="F25" s="22"/>
      <c r="G25" s="22"/>
      <c r="H25" s="22"/>
      <c r="I25" s="22"/>
      <c r="J25" s="22"/>
      <c r="K25" s="22"/>
    </row>
    <row r="26" spans="1:11" x14ac:dyDescent="0.2">
      <c r="A26" s="8" t="s">
        <v>105</v>
      </c>
    </row>
    <row r="27" spans="1:11" x14ac:dyDescent="0.2">
      <c r="A27" s="101" t="s">
        <v>0</v>
      </c>
      <c r="B27" s="111" t="s">
        <v>265</v>
      </c>
    </row>
    <row r="28" spans="1:11" ht="38.25" x14ac:dyDescent="0.2">
      <c r="A28" s="20" t="s">
        <v>104</v>
      </c>
      <c r="B28" s="36" t="s">
        <v>452</v>
      </c>
    </row>
    <row r="29" spans="1:11" ht="25.5" x14ac:dyDescent="0.2">
      <c r="A29" s="20" t="s">
        <v>16</v>
      </c>
      <c r="B29" s="111" t="s">
        <v>266</v>
      </c>
    </row>
    <row r="30" spans="1:11" x14ac:dyDescent="0.2">
      <c r="A30" s="20" t="s">
        <v>65</v>
      </c>
      <c r="B30" s="111" t="s">
        <v>267</v>
      </c>
      <c r="E30" s="102"/>
    </row>
    <row r="31" spans="1:11" x14ac:dyDescent="0.2">
      <c r="A31" s="101" t="s">
        <v>862</v>
      </c>
      <c r="B31" s="111" t="s">
        <v>268</v>
      </c>
    </row>
    <row r="32" spans="1:11" ht="38.25" x14ac:dyDescent="0.2">
      <c r="A32" s="101" t="s">
        <v>863</v>
      </c>
      <c r="B32" s="111" t="s">
        <v>269</v>
      </c>
    </row>
    <row r="33" spans="1:11" x14ac:dyDescent="0.2">
      <c r="A33" s="14"/>
      <c r="B33" s="38"/>
    </row>
    <row r="34" spans="1:11" x14ac:dyDescent="0.2">
      <c r="A34" s="16"/>
      <c r="B34" s="16"/>
      <c r="C34" s="16"/>
      <c r="D34" s="16"/>
      <c r="E34" s="16"/>
      <c r="F34" s="16"/>
      <c r="G34" s="16"/>
      <c r="H34" s="16"/>
      <c r="I34" s="16"/>
      <c r="J34" s="16"/>
      <c r="K34" s="16"/>
    </row>
    <row r="35" spans="1:11" x14ac:dyDescent="0.2">
      <c r="A35" s="22"/>
      <c r="B35" s="22"/>
      <c r="C35" s="22"/>
      <c r="D35" s="22"/>
      <c r="E35" s="22"/>
      <c r="F35" s="22"/>
      <c r="G35" s="22"/>
      <c r="H35" s="22"/>
      <c r="I35" s="22"/>
      <c r="J35" s="22"/>
      <c r="K35" s="22"/>
    </row>
    <row r="36" spans="1:11" x14ac:dyDescent="0.2">
      <c r="A36" s="8" t="s">
        <v>110</v>
      </c>
    </row>
    <row r="37" spans="1:11" x14ac:dyDescent="0.2">
      <c r="A37" s="1" t="s">
        <v>114</v>
      </c>
      <c r="B37" s="1" t="s">
        <v>115</v>
      </c>
      <c r="C37" s="41" t="s">
        <v>116</v>
      </c>
      <c r="D37" s="41" t="s">
        <v>946</v>
      </c>
      <c r="E37" s="41" t="s">
        <v>117</v>
      </c>
      <c r="F37" s="41" t="s">
        <v>947</v>
      </c>
    </row>
    <row r="38" spans="1:11" x14ac:dyDescent="0.2">
      <c r="A38" s="100" t="s">
        <v>111</v>
      </c>
      <c r="B38" s="265" t="s">
        <v>944</v>
      </c>
      <c r="C38" s="266">
        <v>69500</v>
      </c>
      <c r="D38" s="266"/>
      <c r="E38" s="266">
        <v>71999</v>
      </c>
      <c r="F38" s="266"/>
      <c r="G38" s="15"/>
      <c r="H38" s="15"/>
      <c r="I38" s="15"/>
      <c r="J38" s="15"/>
    </row>
    <row r="39" spans="1:11" x14ac:dyDescent="0.2">
      <c r="A39" s="100" t="s">
        <v>112</v>
      </c>
      <c r="B39" s="263" t="s">
        <v>945</v>
      </c>
      <c r="C39" s="266">
        <v>465112</v>
      </c>
      <c r="D39" s="266"/>
      <c r="E39" s="266">
        <v>481839</v>
      </c>
      <c r="F39" s="266"/>
      <c r="G39" s="15"/>
      <c r="H39" s="15"/>
      <c r="I39" s="15"/>
      <c r="J39" s="15"/>
    </row>
    <row r="40" spans="1:11" x14ac:dyDescent="0.2">
      <c r="A40" s="100" t="s">
        <v>113</v>
      </c>
      <c r="B40" s="263"/>
      <c r="C40" s="266">
        <f>SUM(C38:C39)</f>
        <v>534612</v>
      </c>
      <c r="D40" s="266"/>
      <c r="E40" s="267">
        <v>553838</v>
      </c>
      <c r="F40" s="266"/>
      <c r="G40" s="15"/>
      <c r="H40" s="15"/>
      <c r="I40" s="15"/>
      <c r="J40" s="15"/>
    </row>
    <row r="41" spans="1:11" s="268" customFormat="1" ht="40.15" customHeight="1" x14ac:dyDescent="0.2">
      <c r="A41" s="311" t="s">
        <v>948</v>
      </c>
      <c r="B41" s="312"/>
      <c r="C41" s="312"/>
      <c r="D41" s="312"/>
    </row>
    <row r="42" spans="1:11" ht="51" x14ac:dyDescent="0.2">
      <c r="A42" s="100" t="s">
        <v>118</v>
      </c>
      <c r="B42" s="60" t="s">
        <v>175</v>
      </c>
      <c r="C42" s="60" t="s">
        <v>254</v>
      </c>
      <c r="D42" s="60" t="s">
        <v>258</v>
      </c>
      <c r="E42" s="60" t="s">
        <v>255</v>
      </c>
      <c r="F42" s="60" t="s">
        <v>256</v>
      </c>
      <c r="G42" s="60" t="s">
        <v>257</v>
      </c>
      <c r="H42" s="60" t="s">
        <v>252</v>
      </c>
      <c r="I42" s="60" t="s">
        <v>253</v>
      </c>
      <c r="J42" s="60" t="s">
        <v>190</v>
      </c>
    </row>
    <row r="43" spans="1:11" x14ac:dyDescent="0.2">
      <c r="A43" s="158"/>
      <c r="B43" s="58"/>
      <c r="C43" s="57"/>
      <c r="D43" s="57"/>
      <c r="E43" s="57"/>
      <c r="F43" s="57"/>
      <c r="G43" s="57"/>
      <c r="H43" s="57"/>
      <c r="I43" s="57"/>
      <c r="J43" s="57"/>
    </row>
    <row r="44" spans="1:11" ht="14.25" x14ac:dyDescent="0.2">
      <c r="A44" s="16"/>
      <c r="B44" s="172">
        <f>'[3]Final Sheet'!$E$14</f>
        <v>48818.968322553454</v>
      </c>
      <c r="C44" s="172">
        <f>'[3]Final Sheet'!$F$14</f>
        <v>78702.760825251607</v>
      </c>
      <c r="D44" s="172">
        <f>'[3]Final Sheet'!$G$14</f>
        <v>0</v>
      </c>
      <c r="E44" s="172"/>
      <c r="F44" s="172"/>
      <c r="G44" s="172"/>
      <c r="H44" s="172">
        <f>'[3]Final Sheet'!$K$14</f>
        <v>519654.38704812602</v>
      </c>
      <c r="I44" s="172">
        <v>23097</v>
      </c>
      <c r="J44" s="172">
        <f>'[3]Final Sheet'!$M$14</f>
        <v>647176.1161959311</v>
      </c>
      <c r="K44" s="16"/>
    </row>
    <row r="45" spans="1:11" x14ac:dyDescent="0.2">
      <c r="A45" s="45"/>
      <c r="B45" s="45"/>
      <c r="C45" s="45"/>
      <c r="D45" s="45"/>
      <c r="E45" s="45"/>
      <c r="F45" s="45"/>
      <c r="G45" s="45"/>
      <c r="H45" s="45"/>
      <c r="I45" s="45"/>
      <c r="J45" s="45"/>
      <c r="K45" s="45"/>
    </row>
    <row r="46" spans="1:11" x14ac:dyDescent="0.2">
      <c r="A46" s="8" t="s">
        <v>177</v>
      </c>
    </row>
    <row r="47" spans="1:11" ht="43.5" customHeight="1" x14ac:dyDescent="0.2">
      <c r="A47" s="280" t="s">
        <v>178</v>
      </c>
      <c r="B47" s="280"/>
      <c r="C47" s="280"/>
      <c r="D47" s="280"/>
      <c r="E47" s="280"/>
      <c r="F47" s="280"/>
      <c r="G47" s="280"/>
      <c r="H47" s="280"/>
      <c r="I47" s="280"/>
      <c r="J47" s="280"/>
    </row>
    <row r="48" spans="1:11" x14ac:dyDescent="0.2">
      <c r="A48" s="109" t="s">
        <v>47</v>
      </c>
      <c r="B48" s="109" t="s">
        <v>161</v>
      </c>
    </row>
    <row r="49" spans="1:11" ht="15" x14ac:dyDescent="0.2">
      <c r="A49" s="70" t="s">
        <v>305</v>
      </c>
      <c r="B49" s="80" t="s">
        <v>324</v>
      </c>
    </row>
    <row r="50" spans="1:11" x14ac:dyDescent="0.2">
      <c r="A50" s="80" t="s">
        <v>310</v>
      </c>
      <c r="B50" s="80" t="s">
        <v>325</v>
      </c>
    </row>
    <row r="51" spans="1:11" x14ac:dyDescent="0.2">
      <c r="A51" s="80" t="s">
        <v>311</v>
      </c>
      <c r="B51" s="80" t="s">
        <v>325</v>
      </c>
    </row>
    <row r="52" spans="1:11" ht="25.5" x14ac:dyDescent="0.2">
      <c r="A52" s="80" t="s">
        <v>315</v>
      </c>
      <c r="B52" s="80" t="s">
        <v>326</v>
      </c>
    </row>
    <row r="53" spans="1:11" ht="38.25" x14ac:dyDescent="0.2">
      <c r="A53" s="80" t="s">
        <v>303</v>
      </c>
      <c r="B53" s="80" t="s">
        <v>327</v>
      </c>
    </row>
    <row r="54" spans="1:11" ht="25.5" x14ac:dyDescent="0.2">
      <c r="A54" s="70" t="s">
        <v>334</v>
      </c>
      <c r="B54" s="80" t="s">
        <v>335</v>
      </c>
    </row>
    <row r="55" spans="1:11" ht="25.5" x14ac:dyDescent="0.2">
      <c r="A55" s="111" t="s">
        <v>193</v>
      </c>
      <c r="B55" s="111" t="s">
        <v>193</v>
      </c>
    </row>
    <row r="57" spans="1:11" x14ac:dyDescent="0.2">
      <c r="A57" s="16"/>
      <c r="B57" s="16"/>
      <c r="C57" s="16"/>
      <c r="D57" s="16"/>
      <c r="E57" s="16"/>
      <c r="F57" s="16"/>
      <c r="G57" s="16"/>
      <c r="H57" s="16"/>
      <c r="I57" s="16"/>
      <c r="J57" s="16"/>
      <c r="K57" s="16"/>
    </row>
    <row r="58" spans="1:11" x14ac:dyDescent="0.2">
      <c r="A58" s="22"/>
      <c r="B58" s="22"/>
      <c r="C58" s="22"/>
      <c r="D58" s="22"/>
      <c r="E58" s="22"/>
      <c r="F58" s="22"/>
      <c r="G58" s="22"/>
      <c r="H58" s="22"/>
      <c r="I58" s="22"/>
      <c r="J58" s="22"/>
      <c r="K58" s="22"/>
    </row>
    <row r="59" spans="1:11" x14ac:dyDescent="0.2">
      <c r="A59" s="8" t="s">
        <v>103</v>
      </c>
    </row>
    <row r="60" spans="1:11" ht="27" customHeight="1" x14ac:dyDescent="0.2">
      <c r="A60" s="290" t="s">
        <v>109</v>
      </c>
      <c r="B60" s="291"/>
      <c r="C60" s="291"/>
      <c r="D60" s="291"/>
      <c r="E60" s="291"/>
      <c r="F60" s="291"/>
      <c r="G60" s="291"/>
      <c r="H60" s="291"/>
      <c r="I60" s="291"/>
      <c r="J60" s="292"/>
    </row>
    <row r="61" spans="1:11" ht="38.25" x14ac:dyDescent="0.2">
      <c r="A61" s="42" t="s">
        <v>20</v>
      </c>
      <c r="B61" s="42" t="s">
        <v>108</v>
      </c>
      <c r="C61" s="41" t="s">
        <v>101</v>
      </c>
      <c r="D61" s="41" t="s">
        <v>69</v>
      </c>
      <c r="E61" s="41" t="s">
        <v>70</v>
      </c>
      <c r="F61" s="41" t="s">
        <v>71</v>
      </c>
      <c r="G61" s="41" t="s">
        <v>72</v>
      </c>
      <c r="H61" s="41" t="s">
        <v>67</v>
      </c>
      <c r="I61" s="41" t="s">
        <v>73</v>
      </c>
      <c r="J61" s="41" t="s">
        <v>68</v>
      </c>
      <c r="K61" s="42" t="s">
        <v>107</v>
      </c>
    </row>
    <row r="62" spans="1:11" ht="38.25" x14ac:dyDescent="0.2">
      <c r="A62" s="137">
        <v>4</v>
      </c>
      <c r="B62" s="137" t="s">
        <v>655</v>
      </c>
      <c r="C62" s="127"/>
      <c r="D62" s="129">
        <v>0.72</v>
      </c>
      <c r="E62" s="129">
        <v>0.76</v>
      </c>
      <c r="F62" s="129">
        <v>0.81</v>
      </c>
      <c r="G62" s="129">
        <v>0.79</v>
      </c>
      <c r="H62" s="129">
        <v>0.8</v>
      </c>
      <c r="I62" s="129">
        <v>0.79</v>
      </c>
      <c r="J62" s="129">
        <v>0.8</v>
      </c>
      <c r="K62" s="36" t="s">
        <v>731</v>
      </c>
    </row>
    <row r="63" spans="1:11" ht="38.25" x14ac:dyDescent="0.2">
      <c r="A63" s="137">
        <v>5</v>
      </c>
      <c r="B63" s="137" t="s">
        <v>653</v>
      </c>
      <c r="C63" s="127"/>
      <c r="D63" s="36">
        <v>255</v>
      </c>
      <c r="E63" s="36">
        <v>255</v>
      </c>
      <c r="F63" s="36">
        <v>263</v>
      </c>
      <c r="G63" s="36">
        <v>174</v>
      </c>
      <c r="H63" s="36">
        <v>175</v>
      </c>
      <c r="I63" s="36">
        <v>153</v>
      </c>
      <c r="J63" s="36">
        <v>175</v>
      </c>
      <c r="K63" s="36" t="s">
        <v>732</v>
      </c>
    </row>
    <row r="64" spans="1:11" ht="76.5" x14ac:dyDescent="0.2">
      <c r="A64" s="137">
        <v>3</v>
      </c>
      <c r="B64" s="137" t="s">
        <v>494</v>
      </c>
      <c r="C64" s="127"/>
      <c r="D64" s="36" t="s">
        <v>873</v>
      </c>
      <c r="E64" s="36" t="s">
        <v>874</v>
      </c>
      <c r="F64" s="36" t="s">
        <v>875</v>
      </c>
      <c r="G64" s="127"/>
      <c r="H64" s="127"/>
      <c r="I64" s="127"/>
      <c r="J64" s="127"/>
      <c r="K64" s="36" t="s">
        <v>733</v>
      </c>
    </row>
    <row r="65" spans="1:11" ht="25.5" x14ac:dyDescent="0.2">
      <c r="A65" s="137">
        <v>3</v>
      </c>
      <c r="B65" s="137" t="s">
        <v>648</v>
      </c>
      <c r="C65" s="127"/>
      <c r="D65" s="129">
        <v>0.86</v>
      </c>
      <c r="E65" s="129">
        <v>0.96</v>
      </c>
      <c r="F65" s="129">
        <v>0.95</v>
      </c>
      <c r="G65" s="127"/>
      <c r="H65" s="127"/>
      <c r="I65" s="127"/>
      <c r="J65" s="127"/>
      <c r="K65" s="36" t="s">
        <v>734</v>
      </c>
    </row>
    <row r="66" spans="1:11" ht="76.5" x14ac:dyDescent="0.2">
      <c r="A66" s="137">
        <v>3</v>
      </c>
      <c r="B66" s="137" t="s">
        <v>656</v>
      </c>
      <c r="C66" s="127"/>
      <c r="D66" s="36" t="s">
        <v>615</v>
      </c>
      <c r="E66" s="129" t="s">
        <v>599</v>
      </c>
      <c r="F66" s="129" t="s">
        <v>575</v>
      </c>
      <c r="G66" s="133"/>
      <c r="H66" s="133"/>
      <c r="I66" s="133"/>
      <c r="J66" s="127"/>
      <c r="K66" s="36" t="s">
        <v>735</v>
      </c>
    </row>
    <row r="67" spans="1:11" x14ac:dyDescent="0.2">
      <c r="B67" s="103"/>
      <c r="C67" s="103"/>
      <c r="D67" s="103"/>
      <c r="E67" s="103"/>
      <c r="F67" s="103"/>
      <c r="G67" s="103"/>
      <c r="H67" s="103"/>
      <c r="I67" s="103"/>
      <c r="J67" s="103"/>
    </row>
    <row r="68" spans="1:11" x14ac:dyDescent="0.2">
      <c r="A68" s="293" t="s">
        <v>98</v>
      </c>
      <c r="B68" s="293"/>
      <c r="C68" s="103"/>
      <c r="D68" s="103"/>
      <c r="E68" s="103"/>
      <c r="F68" s="103"/>
      <c r="G68" s="103"/>
      <c r="H68" s="103"/>
      <c r="I68" s="103"/>
      <c r="J68" s="103"/>
    </row>
    <row r="69" spans="1:11" ht="28.5" customHeight="1" x14ac:dyDescent="0.2">
      <c r="A69" s="290" t="s">
        <v>96</v>
      </c>
      <c r="B69" s="292"/>
      <c r="C69" s="313" t="s">
        <v>771</v>
      </c>
      <c r="D69" s="321"/>
      <c r="E69" s="321"/>
      <c r="F69" s="321"/>
      <c r="G69" s="321"/>
      <c r="H69" s="321"/>
      <c r="I69" s="321"/>
      <c r="J69" s="314"/>
    </row>
    <row r="70" spans="1:11" x14ac:dyDescent="0.2">
      <c r="A70" s="290" t="s">
        <v>93</v>
      </c>
      <c r="B70" s="292"/>
      <c r="C70" s="313" t="s">
        <v>763</v>
      </c>
      <c r="D70" s="321"/>
      <c r="E70" s="321"/>
      <c r="F70" s="321"/>
      <c r="G70" s="321"/>
      <c r="H70" s="321"/>
      <c r="I70" s="321"/>
      <c r="J70" s="314"/>
    </row>
    <row r="71" spans="1:11" x14ac:dyDescent="0.2">
      <c r="A71" s="290" t="s">
        <v>99</v>
      </c>
      <c r="B71" s="292"/>
      <c r="C71" s="313" t="s">
        <v>662</v>
      </c>
      <c r="D71" s="321"/>
      <c r="E71" s="321"/>
      <c r="F71" s="321"/>
      <c r="G71" s="321"/>
      <c r="H71" s="321"/>
      <c r="I71" s="321"/>
      <c r="J71" s="314"/>
    </row>
    <row r="72" spans="1:11" x14ac:dyDescent="0.2">
      <c r="A72" s="290" t="s">
        <v>94</v>
      </c>
      <c r="B72" s="292"/>
      <c r="C72" s="313" t="s">
        <v>758</v>
      </c>
      <c r="D72" s="321"/>
      <c r="E72" s="321"/>
      <c r="F72" s="321"/>
      <c r="G72" s="321"/>
      <c r="H72" s="321"/>
      <c r="I72" s="321"/>
      <c r="J72" s="314"/>
    </row>
    <row r="73" spans="1:11" x14ac:dyDescent="0.2">
      <c r="A73" s="290" t="s">
        <v>866</v>
      </c>
      <c r="B73" s="292"/>
      <c r="C73" s="313" t="s">
        <v>664</v>
      </c>
      <c r="D73" s="321"/>
      <c r="E73" s="321"/>
      <c r="F73" s="321"/>
      <c r="G73" s="321"/>
      <c r="H73" s="321"/>
      <c r="I73" s="321"/>
      <c r="J73" s="314"/>
    </row>
    <row r="74" spans="1:11" x14ac:dyDescent="0.2">
      <c r="A74" s="290" t="s">
        <v>95</v>
      </c>
      <c r="B74" s="292"/>
      <c r="C74" s="313" t="s">
        <v>772</v>
      </c>
      <c r="D74" s="321"/>
      <c r="E74" s="321"/>
      <c r="F74" s="321"/>
      <c r="G74" s="321"/>
      <c r="H74" s="321"/>
      <c r="I74" s="321"/>
      <c r="J74" s="314"/>
    </row>
    <row r="75" spans="1:11" x14ac:dyDescent="0.2">
      <c r="A75" s="290" t="s">
        <v>100</v>
      </c>
      <c r="B75" s="292"/>
      <c r="C75" s="313" t="s">
        <v>662</v>
      </c>
      <c r="D75" s="321"/>
      <c r="E75" s="321"/>
      <c r="F75" s="321"/>
      <c r="G75" s="321"/>
      <c r="H75" s="321"/>
      <c r="I75" s="321"/>
      <c r="J75" s="314"/>
    </row>
    <row r="76" spans="1:11" x14ac:dyDescent="0.2">
      <c r="A76" s="325" t="s">
        <v>97</v>
      </c>
      <c r="B76" s="326"/>
      <c r="C76" s="313"/>
      <c r="D76" s="321"/>
      <c r="E76" s="321"/>
      <c r="F76" s="321"/>
      <c r="G76" s="321"/>
      <c r="H76" s="321"/>
      <c r="I76" s="321"/>
      <c r="J76" s="314"/>
    </row>
    <row r="77" spans="1:11" x14ac:dyDescent="0.2">
      <c r="A77" s="327" t="s">
        <v>17</v>
      </c>
      <c r="B77" s="320"/>
      <c r="C77" s="313" t="s">
        <v>270</v>
      </c>
      <c r="D77" s="321"/>
      <c r="E77" s="321"/>
      <c r="F77" s="321"/>
      <c r="G77" s="321"/>
      <c r="H77" s="321"/>
      <c r="I77" s="321"/>
      <c r="J77" s="314"/>
    </row>
    <row r="78" spans="1:11" ht="81" customHeight="1" x14ac:dyDescent="0.2">
      <c r="A78" s="327" t="s">
        <v>102</v>
      </c>
      <c r="B78" s="320"/>
      <c r="C78" s="313" t="s">
        <v>265</v>
      </c>
      <c r="D78" s="321"/>
      <c r="E78" s="321"/>
      <c r="F78" s="321"/>
      <c r="G78" s="321"/>
      <c r="H78" s="321"/>
      <c r="I78" s="321"/>
      <c r="J78" s="314"/>
    </row>
    <row r="79" spans="1:11" x14ac:dyDescent="0.2">
      <c r="A79" s="319" t="s">
        <v>66</v>
      </c>
      <c r="B79" s="320"/>
      <c r="C79" s="313" t="s">
        <v>265</v>
      </c>
      <c r="D79" s="321"/>
      <c r="E79" s="321"/>
      <c r="F79" s="321"/>
      <c r="G79" s="321"/>
      <c r="H79" s="321"/>
      <c r="I79" s="321"/>
      <c r="J79" s="314"/>
    </row>
    <row r="80" spans="1:11" x14ac:dyDescent="0.2">
      <c r="A80" s="322" t="s">
        <v>18</v>
      </c>
      <c r="B80" s="320"/>
      <c r="C80" s="313" t="s">
        <v>961</v>
      </c>
      <c r="D80" s="321"/>
      <c r="E80" s="321"/>
      <c r="F80" s="321"/>
      <c r="G80" s="321"/>
      <c r="H80" s="321"/>
      <c r="I80" s="321"/>
      <c r="J80" s="314"/>
    </row>
    <row r="81" spans="1:11" x14ac:dyDescent="0.2">
      <c r="A81" s="23"/>
      <c r="B81" s="103"/>
      <c r="C81" s="103"/>
      <c r="D81" s="103"/>
      <c r="E81" s="103"/>
      <c r="F81" s="103"/>
      <c r="G81" s="103"/>
      <c r="H81" s="103"/>
      <c r="I81" s="103"/>
      <c r="J81" s="103"/>
    </row>
    <row r="82" spans="1:11" x14ac:dyDescent="0.2">
      <c r="A82" s="16"/>
      <c r="B82" s="16"/>
      <c r="C82" s="16"/>
      <c r="D82" s="16"/>
      <c r="E82" s="16"/>
      <c r="F82" s="16"/>
      <c r="G82" s="16"/>
      <c r="H82" s="16"/>
      <c r="I82" s="16"/>
      <c r="J82" s="16"/>
      <c r="K82" s="16"/>
    </row>
    <row r="83" spans="1:11" x14ac:dyDescent="0.2">
      <c r="A83" s="22"/>
      <c r="B83" s="22"/>
      <c r="C83" s="22"/>
      <c r="D83" s="22"/>
      <c r="E83" s="22"/>
      <c r="F83" s="22"/>
      <c r="G83" s="22"/>
      <c r="H83" s="22"/>
      <c r="I83" s="22"/>
      <c r="J83" s="22"/>
      <c r="K83" s="22"/>
    </row>
    <row r="84" spans="1:11" x14ac:dyDescent="0.2">
      <c r="A84" s="8" t="s">
        <v>159</v>
      </c>
    </row>
    <row r="85" spans="1:11" ht="42" customHeight="1" x14ac:dyDescent="0.2">
      <c r="A85" s="280" t="s">
        <v>158</v>
      </c>
      <c r="B85" s="280"/>
      <c r="C85" s="280"/>
      <c r="D85" s="280"/>
      <c r="E85" s="280"/>
      <c r="F85" s="280"/>
      <c r="G85" s="280"/>
      <c r="H85" s="280"/>
      <c r="I85" s="280"/>
      <c r="J85" s="280"/>
    </row>
    <row r="86" spans="1:11" ht="25.5" x14ac:dyDescent="0.2">
      <c r="A86" s="99" t="s">
        <v>61</v>
      </c>
      <c r="B86" s="99" t="s">
        <v>15</v>
      </c>
      <c r="C86" s="99" t="s">
        <v>14</v>
      </c>
      <c r="D86" s="99" t="s">
        <v>13</v>
      </c>
      <c r="E86" s="99" t="s">
        <v>62</v>
      </c>
      <c r="F86" s="99" t="s">
        <v>63</v>
      </c>
    </row>
    <row r="87" spans="1:11" x14ac:dyDescent="0.2">
      <c r="A87" s="36" t="s">
        <v>628</v>
      </c>
      <c r="B87" s="36" t="s">
        <v>629</v>
      </c>
      <c r="C87" s="36" t="s">
        <v>630</v>
      </c>
      <c r="D87" s="36" t="s">
        <v>631</v>
      </c>
      <c r="E87" s="120">
        <v>41847</v>
      </c>
      <c r="F87" s="151">
        <v>42079</v>
      </c>
      <c r="G87" s="152"/>
    </row>
    <row r="88" spans="1:11" x14ac:dyDescent="0.2">
      <c r="A88" s="36" t="s">
        <v>628</v>
      </c>
      <c r="B88" s="36" t="s">
        <v>629</v>
      </c>
      <c r="C88" s="36" t="s">
        <v>630</v>
      </c>
      <c r="D88" s="36" t="s">
        <v>631</v>
      </c>
      <c r="E88" s="120"/>
      <c r="F88" s="120">
        <v>41847</v>
      </c>
    </row>
    <row r="89" spans="1:11" x14ac:dyDescent="0.2">
      <c r="A89" s="36" t="s">
        <v>628</v>
      </c>
      <c r="B89" s="36" t="s">
        <v>629</v>
      </c>
      <c r="C89" s="36" t="s">
        <v>630</v>
      </c>
      <c r="D89" s="36" t="s">
        <v>631</v>
      </c>
      <c r="E89" s="120"/>
      <c r="F89" s="120">
        <v>41441</v>
      </c>
    </row>
    <row r="90" spans="1:11" x14ac:dyDescent="0.2">
      <c r="A90" s="36" t="s">
        <v>628</v>
      </c>
      <c r="B90" s="36" t="s">
        <v>629</v>
      </c>
      <c r="C90" s="36" t="s">
        <v>630</v>
      </c>
      <c r="D90" s="36" t="s">
        <v>631</v>
      </c>
      <c r="E90" s="120"/>
      <c r="F90" s="120">
        <v>41053</v>
      </c>
    </row>
    <row r="91" spans="1:11" x14ac:dyDescent="0.2">
      <c r="A91" s="36" t="s">
        <v>783</v>
      </c>
      <c r="B91" s="36" t="s">
        <v>784</v>
      </c>
      <c r="C91" s="36" t="s">
        <v>630</v>
      </c>
      <c r="D91" s="36" t="s">
        <v>785</v>
      </c>
      <c r="E91" s="36"/>
      <c r="F91" s="120">
        <v>41953</v>
      </c>
    </row>
    <row r="92" spans="1:11" x14ac:dyDescent="0.2">
      <c r="A92" s="16"/>
      <c r="B92" s="16"/>
      <c r="C92" s="16"/>
      <c r="D92" s="16"/>
      <c r="E92" s="16"/>
      <c r="F92" s="16"/>
      <c r="G92" s="16"/>
      <c r="H92" s="16"/>
      <c r="I92" s="16"/>
      <c r="J92" s="16"/>
      <c r="K92" s="16"/>
    </row>
    <row r="93" spans="1:11" x14ac:dyDescent="0.2">
      <c r="A93" s="22"/>
      <c r="B93" s="22"/>
      <c r="C93" s="22"/>
      <c r="D93" s="22"/>
      <c r="E93" s="22"/>
      <c r="F93" s="22"/>
      <c r="G93" s="22"/>
      <c r="H93" s="22"/>
      <c r="I93" s="22"/>
      <c r="J93" s="22"/>
      <c r="K93" s="22"/>
    </row>
    <row r="94" spans="1:11" x14ac:dyDescent="0.2">
      <c r="A94" s="8" t="s">
        <v>156</v>
      </c>
    </row>
    <row r="95" spans="1:11" ht="42" customHeight="1" x14ac:dyDescent="0.2">
      <c r="A95" s="280" t="s">
        <v>158</v>
      </c>
      <c r="B95" s="280"/>
      <c r="C95" s="280"/>
      <c r="D95" s="280"/>
      <c r="E95" s="280"/>
      <c r="F95" s="280"/>
      <c r="G95" s="280"/>
      <c r="H95" s="280"/>
      <c r="I95" s="280"/>
      <c r="J95" s="280"/>
    </row>
    <row r="96" spans="1:11" ht="25.5" x14ac:dyDescent="0.2">
      <c r="A96" s="99" t="s">
        <v>55</v>
      </c>
      <c r="B96" s="109" t="s">
        <v>59</v>
      </c>
      <c r="C96" s="99" t="s">
        <v>56</v>
      </c>
      <c r="D96" s="99" t="s">
        <v>57</v>
      </c>
      <c r="E96" s="109" t="s">
        <v>58</v>
      </c>
    </row>
    <row r="97" spans="1:11" ht="153" x14ac:dyDescent="0.2">
      <c r="A97" s="234" t="s">
        <v>929</v>
      </c>
      <c r="B97" s="234" t="s">
        <v>930</v>
      </c>
      <c r="C97" s="234" t="s">
        <v>931</v>
      </c>
      <c r="D97" s="234" t="s">
        <v>928</v>
      </c>
      <c r="E97" s="234" t="s">
        <v>932</v>
      </c>
    </row>
    <row r="99" spans="1:11" x14ac:dyDescent="0.2">
      <c r="A99" s="16"/>
      <c r="B99" s="16"/>
      <c r="C99" s="16"/>
      <c r="D99" s="16"/>
      <c r="E99" s="16"/>
      <c r="F99" s="16"/>
      <c r="G99" s="16"/>
      <c r="H99" s="16"/>
      <c r="I99" s="16"/>
      <c r="J99" s="16"/>
      <c r="K99" s="16"/>
    </row>
    <row r="100" spans="1:11" x14ac:dyDescent="0.2">
      <c r="A100" s="45"/>
      <c r="B100" s="45"/>
      <c r="C100" s="45"/>
      <c r="D100" s="45"/>
      <c r="E100" s="45"/>
      <c r="F100" s="45"/>
      <c r="G100" s="45"/>
      <c r="H100" s="45"/>
      <c r="I100" s="45"/>
      <c r="J100" s="45"/>
      <c r="K100" s="45"/>
    </row>
    <row r="101" spans="1:11" x14ac:dyDescent="0.2">
      <c r="A101" s="8" t="s">
        <v>151</v>
      </c>
    </row>
    <row r="102" spans="1:11" ht="42" customHeight="1" x14ac:dyDescent="0.2">
      <c r="A102" s="290" t="s">
        <v>157</v>
      </c>
      <c r="B102" s="291"/>
      <c r="C102" s="291"/>
      <c r="D102" s="291"/>
      <c r="E102" s="291"/>
      <c r="F102" s="291"/>
      <c r="G102" s="291"/>
      <c r="H102" s="291"/>
      <c r="I102" s="291"/>
      <c r="J102" s="292"/>
    </row>
    <row r="103" spans="1:11" ht="25.5" x14ac:dyDescent="0.2">
      <c r="A103" s="48" t="s">
        <v>149</v>
      </c>
      <c r="B103" s="48" t="s">
        <v>4</v>
      </c>
      <c r="C103" s="103"/>
      <c r="D103" s="103"/>
      <c r="E103" s="103"/>
      <c r="F103" s="103"/>
    </row>
    <row r="104" spans="1:11" ht="114.95" customHeight="1" x14ac:dyDescent="0.2">
      <c r="A104" s="36" t="s">
        <v>194</v>
      </c>
      <c r="B104" s="323" t="s">
        <v>296</v>
      </c>
      <c r="C104" s="324"/>
      <c r="D104" s="102"/>
      <c r="E104" s="102"/>
      <c r="F104" s="102"/>
    </row>
    <row r="105" spans="1:11" x14ac:dyDescent="0.2">
      <c r="A105" s="102"/>
      <c r="B105" s="102"/>
      <c r="C105" s="102"/>
      <c r="D105" s="102"/>
      <c r="E105" s="102"/>
      <c r="F105" s="102"/>
    </row>
    <row r="106" spans="1:11" x14ac:dyDescent="0.2">
      <c r="A106" s="102" t="s">
        <v>153</v>
      </c>
      <c r="B106" s="102"/>
      <c r="C106" s="102"/>
      <c r="D106" s="102"/>
      <c r="E106" s="102"/>
      <c r="F106" s="102"/>
    </row>
    <row r="107" spans="1:11" ht="44.25" customHeight="1" x14ac:dyDescent="0.2">
      <c r="A107" s="280" t="s">
        <v>152</v>
      </c>
      <c r="B107" s="280"/>
      <c r="C107" s="280"/>
      <c r="D107" s="280"/>
      <c r="E107" s="280"/>
      <c r="F107" s="280"/>
      <c r="G107" s="280"/>
      <c r="H107" s="280"/>
      <c r="I107" s="280"/>
      <c r="J107" s="280"/>
    </row>
    <row r="108" spans="1:11" ht="25.5" x14ac:dyDescent="0.2">
      <c r="A108" s="1" t="s">
        <v>1</v>
      </c>
      <c r="B108" s="1" t="s">
        <v>4</v>
      </c>
      <c r="C108" s="1" t="s">
        <v>49</v>
      </c>
      <c r="D108" s="2" t="s">
        <v>119</v>
      </c>
      <c r="E108" s="315" t="s">
        <v>7</v>
      </c>
      <c r="F108" s="280"/>
      <c r="G108" s="280"/>
      <c r="H108" s="280"/>
      <c r="I108" s="280"/>
      <c r="J108" s="280"/>
    </row>
    <row r="109" spans="1:11" x14ac:dyDescent="0.2">
      <c r="A109" s="110" t="s">
        <v>453</v>
      </c>
      <c r="B109" s="110"/>
      <c r="C109" s="37"/>
      <c r="D109" s="37"/>
      <c r="E109" s="316"/>
      <c r="F109" s="317"/>
      <c r="G109" s="317"/>
      <c r="H109" s="317"/>
      <c r="I109" s="317"/>
      <c r="J109" s="317"/>
    </row>
    <row r="111" spans="1:11" x14ac:dyDescent="0.2">
      <c r="A111" s="16"/>
      <c r="B111" s="16"/>
      <c r="C111" s="16"/>
      <c r="D111" s="16"/>
      <c r="E111" s="16"/>
      <c r="F111" s="16"/>
      <c r="G111" s="16"/>
      <c r="H111" s="16"/>
      <c r="I111" s="16"/>
      <c r="J111" s="16"/>
      <c r="K111" s="16"/>
    </row>
  </sheetData>
  <mergeCells count="36">
    <mergeCell ref="A13:K13"/>
    <mergeCell ref="A47:J47"/>
    <mergeCell ref="A60:J60"/>
    <mergeCell ref="A68:B68"/>
    <mergeCell ref="A69:B69"/>
    <mergeCell ref="C69:J69"/>
    <mergeCell ref="A41:D41"/>
    <mergeCell ref="A70:B70"/>
    <mergeCell ref="C70:J70"/>
    <mergeCell ref="A71:B71"/>
    <mergeCell ref="C71:J71"/>
    <mergeCell ref="A72:B72"/>
    <mergeCell ref="C72:J72"/>
    <mergeCell ref="A73:B73"/>
    <mergeCell ref="C73:J73"/>
    <mergeCell ref="A74:B74"/>
    <mergeCell ref="C74:J74"/>
    <mergeCell ref="A75:B75"/>
    <mergeCell ref="C75:J75"/>
    <mergeCell ref="A76:B76"/>
    <mergeCell ref="C76:J76"/>
    <mergeCell ref="A77:B77"/>
    <mergeCell ref="C77:J77"/>
    <mergeCell ref="A78:B78"/>
    <mergeCell ref="C78:J78"/>
    <mergeCell ref="A102:J102"/>
    <mergeCell ref="A107:J107"/>
    <mergeCell ref="E108:J108"/>
    <mergeCell ref="E109:J109"/>
    <mergeCell ref="A79:B79"/>
    <mergeCell ref="C79:J79"/>
    <mergeCell ref="A80:B80"/>
    <mergeCell ref="C80:J80"/>
    <mergeCell ref="A85:J85"/>
    <mergeCell ref="A95:J95"/>
    <mergeCell ref="B104:C104"/>
  </mergeCells>
  <conditionalFormatting sqref="B43">
    <cfRule type="expression" dxfId="95" priority="22">
      <formula>#REF!="G"</formula>
    </cfRule>
    <cfRule type="expression" dxfId="94" priority="23">
      <formula>#REF!="S"</formula>
    </cfRule>
    <cfRule type="expression" dxfId="93" priority="24">
      <formula>#REF!="O"</formula>
    </cfRule>
  </conditionalFormatting>
  <conditionalFormatting sqref="E42:G42">
    <cfRule type="expression" dxfId="92" priority="16">
      <formula>#REF!="G"</formula>
    </cfRule>
    <cfRule type="expression" dxfId="91" priority="17">
      <formula>#REF!="S"</formula>
    </cfRule>
    <cfRule type="expression" dxfId="90" priority="18">
      <formula>#REF!="O"</formula>
    </cfRule>
  </conditionalFormatting>
  <conditionalFormatting sqref="D42">
    <cfRule type="expression" dxfId="89" priority="13">
      <formula>#REF!="G"</formula>
    </cfRule>
    <cfRule type="expression" dxfId="88" priority="14">
      <formula>#REF!="S"</formula>
    </cfRule>
    <cfRule type="expression" dxfId="87" priority="15">
      <formula>#REF!="O"</formula>
    </cfRule>
  </conditionalFormatting>
  <conditionalFormatting sqref="C43">
    <cfRule type="expression" dxfId="86" priority="10">
      <formula>#REF!="G"</formula>
    </cfRule>
    <cfRule type="expression" dxfId="85" priority="11">
      <formula>#REF!="S"</formula>
    </cfRule>
    <cfRule type="expression" dxfId="84" priority="12">
      <formula>#REF!="O"</formula>
    </cfRule>
  </conditionalFormatting>
  <dataValidations count="1">
    <dataValidation type="list" allowBlank="1" showInputMessage="1" showErrorMessage="1" sqref="E109">
      <formula1>Eval</formula1>
    </dataValidation>
  </dataValidations>
  <pageMargins left="0.7" right="0.7" top="0.75" bottom="0.75" header="0.3" footer="0.3"/>
  <pageSetup paperSize="5" scale="63" fitToHeight="0" orientation="landscape" r:id="rId1"/>
  <headerFooter>
    <oddFooter>&amp;C&amp;P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15"/>
  <sheetViews>
    <sheetView topLeftCell="A55" zoomScaleNormal="100" workbookViewId="0">
      <selection activeCell="A65" sqref="A65:K69"/>
    </sheetView>
  </sheetViews>
  <sheetFormatPr defaultColWidth="9.140625" defaultRowHeight="12.75" x14ac:dyDescent="0.2"/>
  <cols>
    <col min="1" max="1" width="35" style="32" customWidth="1"/>
    <col min="2" max="2" width="48.42578125" style="32" customWidth="1"/>
    <col min="3" max="3" width="21.140625" style="32" customWidth="1"/>
    <col min="4" max="4" width="31.28515625" style="32" customWidth="1"/>
    <col min="5" max="5" width="22.85546875" style="32" customWidth="1"/>
    <col min="6" max="6" width="17.140625" style="32" customWidth="1"/>
    <col min="7" max="7" width="17.28515625" style="32" customWidth="1"/>
    <col min="8" max="8" width="13.140625" style="32" customWidth="1"/>
    <col min="9" max="9" width="9.140625" style="32"/>
    <col min="10" max="10" width="14.140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223</v>
      </c>
      <c r="C18" s="155"/>
      <c r="D18" s="155"/>
      <c r="E18" s="155"/>
      <c r="F18" s="155"/>
      <c r="G18" s="155"/>
      <c r="H18" s="155"/>
      <c r="I18" s="155"/>
      <c r="J18" s="155"/>
      <c r="K18" s="155"/>
    </row>
    <row r="19" spans="1:11" ht="25.5" x14ac:dyDescent="0.2">
      <c r="A19" s="11" t="s">
        <v>8</v>
      </c>
      <c r="B19" s="166" t="s">
        <v>233</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232</v>
      </c>
      <c r="C23" s="155"/>
      <c r="D23" s="155"/>
      <c r="E23" s="155"/>
      <c r="F23" s="155"/>
      <c r="G23" s="155"/>
      <c r="H23" s="155"/>
      <c r="I23" s="155"/>
      <c r="J23" s="155"/>
      <c r="K23" s="155"/>
    </row>
    <row r="24" spans="1:11" ht="25.5" x14ac:dyDescent="0.2">
      <c r="A24" s="156" t="s">
        <v>91</v>
      </c>
      <c r="B24" s="166" t="s">
        <v>211</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265</v>
      </c>
      <c r="C27" s="155"/>
      <c r="D27" s="155"/>
      <c r="E27" s="155"/>
      <c r="F27" s="155"/>
      <c r="G27" s="155"/>
      <c r="H27" s="155"/>
      <c r="I27" s="155"/>
      <c r="J27" s="155"/>
      <c r="K27" s="155"/>
    </row>
    <row r="28" spans="1:11" ht="38.25" x14ac:dyDescent="0.2">
      <c r="A28" s="20" t="s">
        <v>104</v>
      </c>
      <c r="B28" s="36" t="s">
        <v>454</v>
      </c>
      <c r="C28" s="155"/>
      <c r="D28" s="155"/>
      <c r="E28" s="155"/>
      <c r="F28" s="155"/>
      <c r="G28" s="155"/>
      <c r="H28" s="155"/>
      <c r="I28" s="155"/>
      <c r="J28" s="155"/>
      <c r="K28" s="155"/>
    </row>
    <row r="29" spans="1:11" ht="25.5" x14ac:dyDescent="0.2">
      <c r="A29" s="20" t="s">
        <v>16</v>
      </c>
      <c r="B29" s="166" t="s">
        <v>266</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268</v>
      </c>
      <c r="C31" s="155"/>
      <c r="D31" s="155"/>
      <c r="E31" s="155"/>
      <c r="F31" s="155"/>
      <c r="G31" s="155"/>
      <c r="H31" s="155"/>
      <c r="I31" s="155"/>
      <c r="J31" s="155"/>
      <c r="K31" s="155"/>
    </row>
    <row r="32" spans="1:11" ht="38.25" x14ac:dyDescent="0.2">
      <c r="A32" s="156" t="s">
        <v>863</v>
      </c>
      <c r="B32" s="166" t="s">
        <v>269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40665</v>
      </c>
      <c r="D38" s="266"/>
      <c r="E38" s="266">
        <v>40407</v>
      </c>
      <c r="F38" s="266"/>
      <c r="G38" s="208"/>
      <c r="H38" s="208"/>
      <c r="I38" s="208"/>
      <c r="J38" s="208"/>
      <c r="K38" s="155"/>
    </row>
    <row r="39" spans="1:11" x14ac:dyDescent="0.2">
      <c r="A39" s="155" t="s">
        <v>112</v>
      </c>
      <c r="B39" s="263" t="s">
        <v>945</v>
      </c>
      <c r="C39" s="266">
        <v>272143</v>
      </c>
      <c r="D39" s="266"/>
      <c r="E39" s="266">
        <v>270416</v>
      </c>
      <c r="F39" s="266"/>
      <c r="G39" s="208"/>
      <c r="H39" s="208"/>
      <c r="I39" s="208"/>
      <c r="J39" s="208"/>
      <c r="K39" s="155"/>
    </row>
    <row r="40" spans="1:11" x14ac:dyDescent="0.2">
      <c r="A40" s="155" t="s">
        <v>113</v>
      </c>
      <c r="B40" s="263"/>
      <c r="C40" s="266">
        <f>SUM(C38:C39)</f>
        <v>312808</v>
      </c>
      <c r="D40" s="266"/>
      <c r="E40" s="267">
        <v>310823</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60"/>
      <c r="C43" s="60"/>
      <c r="D43" s="60"/>
      <c r="E43" s="60"/>
      <c r="F43" s="60"/>
      <c r="G43" s="60"/>
      <c r="H43" s="60"/>
      <c r="I43" s="60"/>
      <c r="J43" s="60"/>
      <c r="K43" s="155"/>
    </row>
    <row r="44" spans="1:11" x14ac:dyDescent="0.2">
      <c r="A44" s="155"/>
      <c r="B44" s="58"/>
      <c r="C44" s="57"/>
      <c r="D44" s="57"/>
      <c r="E44" s="57"/>
      <c r="F44" s="57"/>
      <c r="G44" s="57"/>
      <c r="H44" s="57"/>
      <c r="I44" s="57"/>
      <c r="J44" s="57"/>
      <c r="K44" s="155"/>
    </row>
    <row r="45" spans="1:11" ht="14.25" x14ac:dyDescent="0.2">
      <c r="A45" s="154"/>
      <c r="B45" s="172">
        <f>'[3]Final Sheet'!$E$17</f>
        <v>27634.744400964286</v>
      </c>
      <c r="C45" s="172">
        <f>'[3]Final Sheet'!$F$17</f>
        <v>55399.265475869193</v>
      </c>
      <c r="D45" s="172">
        <f>'[3]Final Sheet'!$G$17</f>
        <v>3000</v>
      </c>
      <c r="E45" s="172"/>
      <c r="F45" s="172"/>
      <c r="G45" s="172"/>
      <c r="H45" s="172">
        <f>'[3]Final Sheet'!$K$17</f>
        <v>289178.17279367195</v>
      </c>
      <c r="I45" s="172">
        <v>4206</v>
      </c>
      <c r="J45" s="172">
        <f>'[3]Final Sheet'!$M$17</f>
        <v>375212.18267050543</v>
      </c>
      <c r="K45" s="155"/>
    </row>
    <row r="46" spans="1:11" s="16" customFormat="1" ht="14.25" x14ac:dyDescent="0.2">
      <c r="A46" s="219"/>
      <c r="B46" s="180"/>
      <c r="C46" s="180"/>
      <c r="D46" s="180"/>
      <c r="E46" s="180"/>
      <c r="F46" s="180"/>
      <c r="G46" s="180"/>
      <c r="H46" s="180"/>
      <c r="I46" s="180"/>
      <c r="J46" s="180"/>
      <c r="K46" s="162"/>
    </row>
    <row r="47" spans="1:11" s="183" customFormat="1" ht="14.25" x14ac:dyDescent="0.2">
      <c r="A47" s="220"/>
      <c r="B47" s="182"/>
      <c r="C47" s="182"/>
      <c r="D47" s="182"/>
      <c r="E47" s="182"/>
      <c r="F47" s="182"/>
      <c r="G47" s="182"/>
      <c r="H47" s="182"/>
      <c r="I47" s="182"/>
      <c r="J47" s="182"/>
      <c r="K47" s="221"/>
    </row>
    <row r="48" spans="1:11" ht="12.75" customHeight="1" x14ac:dyDescent="0.2">
      <c r="A48" s="154" t="s">
        <v>177</v>
      </c>
      <c r="B48" s="179"/>
      <c r="C48" s="179"/>
      <c r="D48" s="179"/>
      <c r="E48" s="179"/>
      <c r="F48" s="179"/>
      <c r="G48" s="179"/>
      <c r="H48" s="179"/>
      <c r="I48" s="179"/>
      <c r="J48" s="179"/>
      <c r="K48" s="155"/>
    </row>
    <row r="49" spans="1:11" ht="32.1" customHeight="1" x14ac:dyDescent="0.2">
      <c r="A49" s="280" t="s">
        <v>178</v>
      </c>
      <c r="B49" s="280"/>
      <c r="C49" s="280"/>
      <c r="D49" s="280"/>
      <c r="E49" s="280"/>
      <c r="F49" s="280"/>
      <c r="G49" s="280"/>
      <c r="H49" s="280"/>
      <c r="I49" s="280"/>
      <c r="J49" s="280"/>
      <c r="K49" s="155"/>
    </row>
    <row r="50" spans="1:11" x14ac:dyDescent="0.2">
      <c r="A50" s="164" t="s">
        <v>47</v>
      </c>
      <c r="B50" s="164" t="s">
        <v>161</v>
      </c>
      <c r="C50" s="155"/>
      <c r="D50" s="155"/>
      <c r="E50" s="155"/>
      <c r="F50" s="155"/>
      <c r="G50" s="155"/>
      <c r="H50" s="155"/>
      <c r="I50" s="155"/>
      <c r="J50" s="155"/>
      <c r="K50" s="155"/>
    </row>
    <row r="51" spans="1:11" ht="15" x14ac:dyDescent="0.2">
      <c r="A51" s="71" t="s">
        <v>303</v>
      </c>
      <c r="B51" s="80" t="s">
        <v>313</v>
      </c>
      <c r="C51" s="155"/>
      <c r="D51" s="155"/>
      <c r="E51" s="155"/>
      <c r="F51" s="155"/>
      <c r="G51" s="155"/>
      <c r="H51" s="155"/>
      <c r="I51" s="155"/>
      <c r="J51" s="155"/>
      <c r="K51" s="155"/>
    </row>
    <row r="52" spans="1:11" ht="75" x14ac:dyDescent="0.2">
      <c r="A52" s="82" t="s">
        <v>372</v>
      </c>
      <c r="B52" s="80" t="s">
        <v>373</v>
      </c>
      <c r="C52" s="155"/>
      <c r="D52" s="155"/>
      <c r="E52" s="155"/>
      <c r="F52" s="155"/>
      <c r="G52" s="155"/>
      <c r="H52" s="155"/>
      <c r="I52" s="155"/>
      <c r="J52" s="155"/>
      <c r="K52" s="155"/>
    </row>
    <row r="53" spans="1:11" ht="25.5" x14ac:dyDescent="0.2">
      <c r="A53" s="80" t="s">
        <v>337</v>
      </c>
      <c r="B53" s="80" t="s">
        <v>354</v>
      </c>
      <c r="C53" s="155"/>
      <c r="D53" s="155"/>
      <c r="E53" s="155"/>
      <c r="F53" s="155"/>
      <c r="G53" s="155"/>
      <c r="H53" s="155"/>
      <c r="I53" s="155"/>
      <c r="J53" s="155"/>
      <c r="K53" s="155"/>
    </row>
    <row r="54" spans="1:11" ht="25.5" x14ac:dyDescent="0.2">
      <c r="A54" s="80" t="s">
        <v>304</v>
      </c>
      <c r="B54" s="80" t="s">
        <v>344</v>
      </c>
      <c r="C54" s="155"/>
      <c r="D54" s="155"/>
      <c r="E54" s="155"/>
      <c r="F54" s="155"/>
      <c r="G54" s="155"/>
      <c r="H54" s="155"/>
      <c r="I54" s="155"/>
      <c r="J54" s="155"/>
      <c r="K54" s="155"/>
    </row>
    <row r="55" spans="1:11" x14ac:dyDescent="0.2">
      <c r="A55" s="80" t="s">
        <v>305</v>
      </c>
      <c r="B55" s="80" t="s">
        <v>344</v>
      </c>
      <c r="C55" s="155"/>
      <c r="D55" s="155"/>
      <c r="E55" s="155"/>
      <c r="F55" s="155"/>
      <c r="G55" s="155"/>
      <c r="H55" s="155"/>
      <c r="I55" s="155"/>
      <c r="J55" s="155"/>
      <c r="K55" s="155"/>
    </row>
    <row r="56" spans="1:11" x14ac:dyDescent="0.2">
      <c r="A56" s="80" t="s">
        <v>345</v>
      </c>
      <c r="B56" s="80" t="s">
        <v>355</v>
      </c>
      <c r="C56" s="155"/>
      <c r="D56" s="155"/>
      <c r="E56" s="155"/>
      <c r="F56" s="155"/>
      <c r="G56" s="155"/>
      <c r="H56" s="155"/>
      <c r="I56" s="155"/>
      <c r="J56" s="155"/>
      <c r="K56" s="155"/>
    </row>
    <row r="57" spans="1:11" ht="15.75" x14ac:dyDescent="0.2">
      <c r="A57" s="83" t="s">
        <v>377</v>
      </c>
      <c r="B57" s="80" t="s">
        <v>378</v>
      </c>
      <c r="C57" s="155"/>
      <c r="D57" s="155"/>
      <c r="E57" s="155"/>
      <c r="F57" s="155"/>
      <c r="G57" s="155"/>
      <c r="H57" s="155"/>
      <c r="I57" s="155"/>
      <c r="J57" s="155"/>
      <c r="K57" s="155"/>
    </row>
    <row r="58" spans="1:11" ht="25.5" x14ac:dyDescent="0.2">
      <c r="A58" s="80" t="s">
        <v>337</v>
      </c>
      <c r="B58" s="80" t="s">
        <v>338</v>
      </c>
      <c r="C58" s="155"/>
      <c r="D58" s="155"/>
      <c r="E58" s="155"/>
      <c r="F58" s="155"/>
      <c r="G58" s="155"/>
      <c r="H58" s="155"/>
      <c r="I58" s="155"/>
      <c r="J58" s="155"/>
      <c r="K58" s="155"/>
    </row>
    <row r="59" spans="1:11" x14ac:dyDescent="0.2">
      <c r="A59" s="155"/>
      <c r="B59" s="155"/>
      <c r="C59" s="155"/>
      <c r="D59" s="155"/>
      <c r="E59" s="155"/>
      <c r="F59" s="155"/>
      <c r="G59" s="155"/>
      <c r="H59" s="155"/>
      <c r="I59" s="155"/>
      <c r="J59" s="155"/>
      <c r="K59" s="162"/>
    </row>
    <row r="60" spans="1:11" x14ac:dyDescent="0.2">
      <c r="A60" s="162"/>
      <c r="B60" s="162"/>
      <c r="C60" s="162"/>
      <c r="D60" s="162"/>
      <c r="E60" s="162"/>
      <c r="F60" s="162"/>
      <c r="G60" s="162"/>
      <c r="H60" s="162"/>
      <c r="I60" s="162"/>
      <c r="J60" s="162"/>
      <c r="K60" s="206"/>
    </row>
    <row r="61" spans="1:11" x14ac:dyDescent="0.2">
      <c r="A61" s="206"/>
      <c r="B61" s="206"/>
      <c r="C61" s="206"/>
      <c r="D61" s="206"/>
      <c r="E61" s="206"/>
      <c r="F61" s="206"/>
      <c r="G61" s="206"/>
      <c r="H61" s="206"/>
      <c r="I61" s="206"/>
      <c r="J61" s="206"/>
      <c r="K61" s="155"/>
    </row>
    <row r="62" spans="1:11" ht="27" customHeight="1" x14ac:dyDescent="0.2">
      <c r="A62" s="154" t="s">
        <v>103</v>
      </c>
      <c r="B62" s="155"/>
      <c r="C62" s="155"/>
      <c r="D62" s="155"/>
      <c r="E62" s="155"/>
      <c r="F62" s="155"/>
      <c r="G62" s="155"/>
      <c r="H62" s="155"/>
      <c r="I62" s="155"/>
      <c r="J62" s="155"/>
      <c r="K62" s="155"/>
    </row>
    <row r="63" spans="1:11" x14ac:dyDescent="0.2">
      <c r="A63" s="280" t="s">
        <v>109</v>
      </c>
      <c r="B63" s="280"/>
      <c r="C63" s="280"/>
      <c r="D63" s="280"/>
      <c r="E63" s="280"/>
      <c r="F63" s="280"/>
      <c r="G63" s="280"/>
      <c r="H63" s="280"/>
      <c r="I63" s="280"/>
      <c r="J63" s="280"/>
    </row>
    <row r="64" spans="1:11" ht="38.25" x14ac:dyDescent="0.2">
      <c r="A64" s="42" t="s">
        <v>20</v>
      </c>
      <c r="B64" s="42" t="s">
        <v>108</v>
      </c>
      <c r="C64" s="42" t="s">
        <v>101</v>
      </c>
      <c r="D64" s="42" t="s">
        <v>69</v>
      </c>
      <c r="E64" s="42" t="s">
        <v>70</v>
      </c>
      <c r="F64" s="42" t="s">
        <v>71</v>
      </c>
      <c r="G64" s="42" t="s">
        <v>72</v>
      </c>
      <c r="H64" s="42" t="s">
        <v>67</v>
      </c>
      <c r="I64" s="42" t="s">
        <v>73</v>
      </c>
      <c r="J64" s="42" t="s">
        <v>68</v>
      </c>
      <c r="K64" s="42" t="s">
        <v>107</v>
      </c>
    </row>
    <row r="65" spans="1:11" ht="38.25" x14ac:dyDescent="0.2">
      <c r="A65" s="137">
        <v>5</v>
      </c>
      <c r="B65" s="137" t="s">
        <v>246</v>
      </c>
      <c r="C65" s="127"/>
      <c r="D65" s="36">
        <v>3317</v>
      </c>
      <c r="E65" s="36">
        <v>2419</v>
      </c>
      <c r="F65" s="36">
        <v>2235</v>
      </c>
      <c r="G65" s="36">
        <v>2115</v>
      </c>
      <c r="H65" s="36" t="s">
        <v>453</v>
      </c>
      <c r="I65" s="36">
        <v>2052</v>
      </c>
      <c r="J65" s="36" t="s">
        <v>453</v>
      </c>
      <c r="K65" s="36" t="s">
        <v>736</v>
      </c>
    </row>
    <row r="66" spans="1:11" x14ac:dyDescent="0.2">
      <c r="A66" s="137">
        <v>2</v>
      </c>
      <c r="B66" s="137" t="s">
        <v>244</v>
      </c>
      <c r="C66" s="127"/>
      <c r="D66" s="127"/>
      <c r="E66" s="127"/>
      <c r="F66" s="127"/>
      <c r="G66" s="36">
        <v>421</v>
      </c>
      <c r="H66" s="36">
        <v>480</v>
      </c>
      <c r="I66" s="36">
        <v>725</v>
      </c>
      <c r="J66" s="36">
        <v>480</v>
      </c>
      <c r="K66" s="36" t="s">
        <v>737</v>
      </c>
    </row>
    <row r="67" spans="1:11" ht="25.5" x14ac:dyDescent="0.2">
      <c r="A67" s="137">
        <v>3</v>
      </c>
      <c r="B67" s="137" t="s">
        <v>481</v>
      </c>
      <c r="C67" s="127"/>
      <c r="D67" s="36">
        <v>923</v>
      </c>
      <c r="E67" s="36">
        <v>455</v>
      </c>
      <c r="F67" s="36">
        <v>336</v>
      </c>
      <c r="G67" s="127"/>
      <c r="H67" s="127"/>
      <c r="I67" s="127"/>
      <c r="J67" s="127"/>
      <c r="K67" s="36" t="s">
        <v>738</v>
      </c>
    </row>
    <row r="68" spans="1:11" ht="25.5" x14ac:dyDescent="0.2">
      <c r="A68" s="137">
        <v>3</v>
      </c>
      <c r="B68" s="137" t="s">
        <v>864</v>
      </c>
      <c r="C68" s="127"/>
      <c r="D68" s="36">
        <v>39</v>
      </c>
      <c r="E68" s="36">
        <v>28</v>
      </c>
      <c r="F68" s="36">
        <v>41</v>
      </c>
      <c r="G68" s="127"/>
      <c r="H68" s="127"/>
      <c r="I68" s="127"/>
      <c r="J68" s="127"/>
      <c r="K68" s="36" t="s">
        <v>739</v>
      </c>
    </row>
    <row r="69" spans="1:11" ht="51" x14ac:dyDescent="0.2">
      <c r="A69" s="137">
        <v>3</v>
      </c>
      <c r="B69" s="137" t="s">
        <v>527</v>
      </c>
      <c r="C69" s="127"/>
      <c r="D69" s="36" t="s">
        <v>625</v>
      </c>
      <c r="E69" s="36" t="s">
        <v>607</v>
      </c>
      <c r="F69" s="36" t="s">
        <v>589</v>
      </c>
      <c r="G69" s="127"/>
      <c r="H69" s="127"/>
      <c r="I69" s="127"/>
      <c r="J69" s="127"/>
      <c r="K69" s="36" t="s">
        <v>740</v>
      </c>
    </row>
    <row r="70" spans="1:11" x14ac:dyDescent="0.2">
      <c r="A70" s="155"/>
      <c r="B70" s="155"/>
      <c r="C70" s="155"/>
      <c r="D70" s="155"/>
      <c r="E70" s="155"/>
      <c r="F70" s="155"/>
      <c r="G70" s="155"/>
      <c r="H70" s="155"/>
      <c r="I70" s="155"/>
      <c r="J70" s="155"/>
      <c r="K70" s="155"/>
    </row>
    <row r="71" spans="1:11" ht="28.5" customHeight="1" x14ac:dyDescent="0.2">
      <c r="A71" s="279" t="s">
        <v>98</v>
      </c>
      <c r="B71" s="279"/>
      <c r="C71" s="155"/>
      <c r="D71" s="155"/>
      <c r="E71" s="155"/>
      <c r="F71" s="155"/>
      <c r="G71" s="155"/>
      <c r="H71" s="155"/>
      <c r="I71" s="155"/>
      <c r="J71" s="155"/>
      <c r="K71" s="155"/>
    </row>
    <row r="72" spans="1:11" x14ac:dyDescent="0.2">
      <c r="A72" s="280" t="s">
        <v>96</v>
      </c>
      <c r="B72" s="280"/>
      <c r="C72" s="310" t="s">
        <v>640</v>
      </c>
      <c r="D72" s="310"/>
      <c r="E72" s="310"/>
      <c r="F72" s="310"/>
      <c r="G72" s="310"/>
      <c r="H72" s="310"/>
      <c r="I72" s="310"/>
      <c r="J72" s="310"/>
      <c r="K72" s="155"/>
    </row>
    <row r="73" spans="1:11" x14ac:dyDescent="0.2">
      <c r="A73" s="280" t="s">
        <v>93</v>
      </c>
      <c r="B73" s="280"/>
      <c r="C73" s="310" t="s">
        <v>641</v>
      </c>
      <c r="D73" s="310"/>
      <c r="E73" s="310"/>
      <c r="F73" s="310"/>
      <c r="G73" s="310"/>
      <c r="H73" s="310"/>
      <c r="I73" s="310"/>
      <c r="J73" s="310"/>
      <c r="K73" s="155"/>
    </row>
    <row r="74" spans="1:11" x14ac:dyDescent="0.2">
      <c r="A74" s="280" t="s">
        <v>99</v>
      </c>
      <c r="B74" s="280"/>
      <c r="C74" s="310" t="s">
        <v>642</v>
      </c>
      <c r="D74" s="310"/>
      <c r="E74" s="310"/>
      <c r="F74" s="310"/>
      <c r="G74" s="310"/>
      <c r="H74" s="310"/>
      <c r="I74" s="310"/>
      <c r="J74" s="310"/>
      <c r="K74" s="155"/>
    </row>
    <row r="75" spans="1:11" x14ac:dyDescent="0.2">
      <c r="A75" s="280" t="s">
        <v>94</v>
      </c>
      <c r="B75" s="280"/>
      <c r="C75" s="310" t="s">
        <v>643</v>
      </c>
      <c r="D75" s="310"/>
      <c r="E75" s="310"/>
      <c r="F75" s="310"/>
      <c r="G75" s="310"/>
      <c r="H75" s="310"/>
      <c r="I75" s="310"/>
      <c r="J75" s="310"/>
      <c r="K75" s="155"/>
    </row>
    <row r="76" spans="1:11" x14ac:dyDescent="0.2">
      <c r="A76" s="280" t="s">
        <v>866</v>
      </c>
      <c r="B76" s="280"/>
      <c r="C76" s="310" t="s">
        <v>644</v>
      </c>
      <c r="D76" s="310"/>
      <c r="E76" s="310"/>
      <c r="F76" s="310"/>
      <c r="G76" s="310"/>
      <c r="H76" s="310"/>
      <c r="I76" s="310"/>
      <c r="J76" s="310"/>
      <c r="K76" s="155"/>
    </row>
    <row r="77" spans="1:11" x14ac:dyDescent="0.2">
      <c r="A77" s="280" t="s">
        <v>95</v>
      </c>
      <c r="B77" s="280"/>
      <c r="C77" s="310" t="s">
        <v>773</v>
      </c>
      <c r="D77" s="310"/>
      <c r="E77" s="310"/>
      <c r="F77" s="310"/>
      <c r="G77" s="310"/>
      <c r="H77" s="310"/>
      <c r="I77" s="310"/>
      <c r="J77" s="310"/>
      <c r="K77" s="155"/>
    </row>
    <row r="78" spans="1:11" x14ac:dyDescent="0.2">
      <c r="A78" s="280" t="s">
        <v>100</v>
      </c>
      <c r="B78" s="280"/>
      <c r="C78" s="310" t="s">
        <v>662</v>
      </c>
      <c r="D78" s="310"/>
      <c r="E78" s="310"/>
      <c r="F78" s="310"/>
      <c r="G78" s="310"/>
      <c r="H78" s="310"/>
      <c r="I78" s="310"/>
      <c r="J78" s="310"/>
      <c r="K78" s="155"/>
    </row>
    <row r="79" spans="1:11" x14ac:dyDescent="0.2">
      <c r="A79" s="282" t="s">
        <v>97</v>
      </c>
      <c r="B79" s="282"/>
      <c r="C79" s="310"/>
      <c r="D79" s="310"/>
      <c r="E79" s="310"/>
      <c r="F79" s="310"/>
      <c r="G79" s="310"/>
      <c r="H79" s="310"/>
      <c r="I79" s="310"/>
      <c r="J79" s="310"/>
      <c r="K79" s="155"/>
    </row>
    <row r="80" spans="1:11" ht="81" customHeight="1" x14ac:dyDescent="0.2">
      <c r="A80" s="307" t="s">
        <v>17</v>
      </c>
      <c r="B80" s="318"/>
      <c r="C80" s="310" t="s">
        <v>270</v>
      </c>
      <c r="D80" s="310"/>
      <c r="E80" s="310"/>
      <c r="F80" s="310"/>
      <c r="G80" s="310"/>
      <c r="H80" s="310"/>
      <c r="I80" s="310"/>
      <c r="J80" s="310"/>
      <c r="K80" s="155"/>
    </row>
    <row r="81" spans="1:11" x14ac:dyDescent="0.2">
      <c r="A81" s="307" t="s">
        <v>102</v>
      </c>
      <c r="B81" s="318"/>
      <c r="C81" s="310" t="s">
        <v>265</v>
      </c>
      <c r="D81" s="310"/>
      <c r="E81" s="310"/>
      <c r="F81" s="310"/>
      <c r="G81" s="310"/>
      <c r="H81" s="310"/>
      <c r="I81" s="310"/>
      <c r="J81" s="310"/>
      <c r="K81" s="155"/>
    </row>
    <row r="82" spans="1:11" x14ac:dyDescent="0.2">
      <c r="A82" s="308" t="s">
        <v>66</v>
      </c>
      <c r="B82" s="318"/>
      <c r="C82" s="310" t="s">
        <v>645</v>
      </c>
      <c r="D82" s="310"/>
      <c r="E82" s="310"/>
      <c r="F82" s="310"/>
      <c r="G82" s="310"/>
      <c r="H82" s="310"/>
      <c r="I82" s="310"/>
      <c r="J82" s="310"/>
      <c r="K82" s="155"/>
    </row>
    <row r="83" spans="1:11" ht="42" customHeight="1" x14ac:dyDescent="0.2">
      <c r="A83" s="309" t="s">
        <v>18</v>
      </c>
      <c r="B83" s="318"/>
      <c r="C83" s="310" t="s">
        <v>899</v>
      </c>
      <c r="D83" s="310"/>
      <c r="E83" s="310"/>
      <c r="F83" s="310"/>
      <c r="G83" s="310"/>
      <c r="H83" s="310"/>
      <c r="I83" s="310"/>
      <c r="J83" s="310"/>
      <c r="K83" s="155"/>
    </row>
    <row r="84" spans="1:11" x14ac:dyDescent="0.2">
      <c r="A84" s="150"/>
      <c r="B84" s="155"/>
      <c r="C84" s="155"/>
      <c r="D84" s="155"/>
      <c r="E84" s="155"/>
      <c r="F84" s="155"/>
      <c r="G84" s="155"/>
      <c r="H84" s="155"/>
      <c r="I84" s="155"/>
      <c r="J84" s="155"/>
      <c r="K84" s="155"/>
    </row>
    <row r="85" spans="1:11" x14ac:dyDescent="0.2">
      <c r="A85" s="162"/>
      <c r="B85" s="162"/>
      <c r="C85" s="162"/>
      <c r="D85" s="162"/>
      <c r="E85" s="162"/>
      <c r="F85" s="162"/>
      <c r="G85" s="162"/>
      <c r="H85" s="162"/>
      <c r="I85" s="162"/>
      <c r="J85" s="162"/>
      <c r="K85" s="155"/>
    </row>
    <row r="86" spans="1:11" x14ac:dyDescent="0.2">
      <c r="A86" s="206"/>
      <c r="B86" s="206"/>
      <c r="C86" s="206"/>
      <c r="D86" s="206"/>
      <c r="E86" s="206"/>
      <c r="F86" s="206"/>
      <c r="G86" s="206"/>
      <c r="H86" s="206"/>
      <c r="I86" s="206"/>
      <c r="J86" s="206"/>
      <c r="K86" s="155"/>
    </row>
    <row r="87" spans="1:11" ht="42" customHeight="1" x14ac:dyDescent="0.2">
      <c r="A87" s="154" t="s">
        <v>159</v>
      </c>
      <c r="B87" s="155"/>
      <c r="C87" s="155"/>
      <c r="D87" s="155"/>
      <c r="E87" s="155"/>
      <c r="F87" s="155"/>
      <c r="G87" s="155"/>
      <c r="H87" s="155"/>
      <c r="I87" s="155"/>
      <c r="J87" s="155"/>
      <c r="K87" s="162"/>
    </row>
    <row r="88" spans="1:11" ht="32.1" customHeight="1" x14ac:dyDescent="0.2">
      <c r="A88" s="280" t="s">
        <v>158</v>
      </c>
      <c r="B88" s="280"/>
      <c r="C88" s="280"/>
      <c r="D88" s="280"/>
      <c r="E88" s="280"/>
      <c r="F88" s="280"/>
      <c r="G88" s="280"/>
      <c r="H88" s="280"/>
      <c r="I88" s="280"/>
      <c r="J88" s="280"/>
      <c r="K88" s="213"/>
    </row>
    <row r="89" spans="1:11" ht="36.75" x14ac:dyDescent="0.2">
      <c r="A89" s="154" t="s">
        <v>61</v>
      </c>
      <c r="B89" s="154" t="s">
        <v>15</v>
      </c>
      <c r="C89" s="154" t="s">
        <v>14</v>
      </c>
      <c r="D89" s="154" t="s">
        <v>13</v>
      </c>
      <c r="E89" s="154" t="s">
        <v>62</v>
      </c>
      <c r="F89" s="154" t="s">
        <v>63</v>
      </c>
      <c r="G89" s="155"/>
      <c r="H89" s="155"/>
      <c r="I89" s="155"/>
      <c r="J89" s="155"/>
      <c r="K89" s="155"/>
    </row>
    <row r="90" spans="1:11" x14ac:dyDescent="0.2">
      <c r="A90" s="36" t="s">
        <v>628</v>
      </c>
      <c r="B90" s="36" t="s">
        <v>629</v>
      </c>
      <c r="C90" s="36" t="s">
        <v>630</v>
      </c>
      <c r="D90" s="36" t="s">
        <v>631</v>
      </c>
      <c r="E90" s="120">
        <v>41847</v>
      </c>
      <c r="F90" s="120">
        <v>42079</v>
      </c>
      <c r="G90" s="206"/>
      <c r="H90" s="155"/>
      <c r="I90" s="155"/>
      <c r="J90" s="155"/>
      <c r="K90" s="155"/>
    </row>
    <row r="91" spans="1:11" x14ac:dyDescent="0.2">
      <c r="A91" s="36" t="s">
        <v>628</v>
      </c>
      <c r="B91" s="36" t="s">
        <v>629</v>
      </c>
      <c r="C91" s="36" t="s">
        <v>630</v>
      </c>
      <c r="D91" s="36" t="s">
        <v>631</v>
      </c>
      <c r="E91" s="120"/>
      <c r="F91" s="120">
        <v>41847</v>
      </c>
      <c r="G91" s="155"/>
      <c r="H91" s="155"/>
      <c r="I91" s="155"/>
      <c r="J91" s="155"/>
      <c r="K91" s="155"/>
    </row>
    <row r="92" spans="1:11" x14ac:dyDescent="0.2">
      <c r="A92" s="36" t="s">
        <v>628</v>
      </c>
      <c r="B92" s="36" t="s">
        <v>629</v>
      </c>
      <c r="C92" s="36" t="s">
        <v>630</v>
      </c>
      <c r="D92" s="36" t="s">
        <v>631</v>
      </c>
      <c r="E92" s="120"/>
      <c r="F92" s="120">
        <v>41441</v>
      </c>
      <c r="G92" s="155"/>
      <c r="H92" s="155"/>
      <c r="I92" s="155"/>
      <c r="J92" s="155"/>
      <c r="K92" s="155"/>
    </row>
    <row r="93" spans="1:11" x14ac:dyDescent="0.2">
      <c r="A93" s="36" t="s">
        <v>628</v>
      </c>
      <c r="B93" s="36" t="s">
        <v>629</v>
      </c>
      <c r="C93" s="36" t="s">
        <v>630</v>
      </c>
      <c r="D93" s="36" t="s">
        <v>631</v>
      </c>
      <c r="E93" s="120"/>
      <c r="F93" s="120">
        <v>41053</v>
      </c>
      <c r="G93" s="155"/>
      <c r="H93" s="155"/>
      <c r="I93" s="155"/>
      <c r="J93" s="155"/>
      <c r="K93" s="155"/>
    </row>
    <row r="94" spans="1:11" x14ac:dyDescent="0.2">
      <c r="A94" s="36" t="s">
        <v>783</v>
      </c>
      <c r="B94" s="36" t="s">
        <v>784</v>
      </c>
      <c r="C94" s="36" t="s">
        <v>630</v>
      </c>
      <c r="D94" s="36" t="s">
        <v>785</v>
      </c>
      <c r="E94" s="36"/>
      <c r="F94" s="120">
        <v>41953</v>
      </c>
      <c r="G94" s="155"/>
      <c r="H94" s="155"/>
      <c r="I94" s="155"/>
      <c r="J94" s="155"/>
      <c r="K94" s="155"/>
    </row>
    <row r="95" spans="1:11" x14ac:dyDescent="0.2">
      <c r="A95" s="162"/>
      <c r="B95" s="162"/>
      <c r="C95" s="162"/>
      <c r="D95" s="162"/>
      <c r="E95" s="162"/>
      <c r="F95" s="162"/>
      <c r="G95" s="162"/>
      <c r="H95" s="162"/>
      <c r="I95" s="162"/>
      <c r="J95" s="162"/>
      <c r="K95" s="155"/>
    </row>
    <row r="96" spans="1:11" x14ac:dyDescent="0.2">
      <c r="A96" s="206"/>
      <c r="B96" s="206"/>
      <c r="C96" s="206"/>
      <c r="D96" s="206"/>
      <c r="E96" s="206"/>
      <c r="F96" s="206"/>
      <c r="G96" s="206"/>
      <c r="H96" s="206"/>
      <c r="I96" s="206"/>
      <c r="J96" s="206"/>
      <c r="K96" s="155"/>
    </row>
    <row r="97" spans="1:11" ht="44.25" customHeight="1" x14ac:dyDescent="0.2">
      <c r="A97" s="154" t="s">
        <v>156</v>
      </c>
      <c r="B97" s="155"/>
      <c r="C97" s="155"/>
      <c r="D97" s="155"/>
      <c r="E97" s="155"/>
      <c r="F97" s="155"/>
      <c r="G97" s="155"/>
      <c r="H97" s="155"/>
      <c r="I97" s="155"/>
      <c r="J97" s="155"/>
      <c r="K97" s="155"/>
    </row>
    <row r="98" spans="1:11" ht="32.1" customHeight="1" x14ac:dyDescent="0.2">
      <c r="A98" s="280" t="s">
        <v>158</v>
      </c>
      <c r="B98" s="280"/>
      <c r="C98" s="280"/>
      <c r="D98" s="280"/>
      <c r="E98" s="280"/>
      <c r="F98" s="280"/>
      <c r="G98" s="280"/>
      <c r="H98" s="280"/>
      <c r="I98" s="280"/>
      <c r="J98" s="280"/>
      <c r="K98" s="155"/>
    </row>
    <row r="99" spans="1:11" ht="25.5" x14ac:dyDescent="0.2">
      <c r="A99" s="154" t="s">
        <v>55</v>
      </c>
      <c r="B99" s="164" t="s">
        <v>59</v>
      </c>
      <c r="C99" s="154" t="s">
        <v>56</v>
      </c>
      <c r="D99" s="154" t="s">
        <v>57</v>
      </c>
      <c r="E99" s="164" t="s">
        <v>58</v>
      </c>
      <c r="F99" s="155"/>
      <c r="G99" s="155"/>
      <c r="H99" s="155"/>
      <c r="I99" s="155"/>
      <c r="J99" s="155"/>
      <c r="K99" s="155"/>
    </row>
    <row r="100" spans="1:11" ht="127.5" x14ac:dyDescent="0.2">
      <c r="A100" s="234" t="s">
        <v>902</v>
      </c>
      <c r="B100" s="234" t="s">
        <v>933</v>
      </c>
      <c r="C100" s="234" t="s">
        <v>419</v>
      </c>
      <c r="D100" s="234" t="s">
        <v>416</v>
      </c>
      <c r="E100" s="234" t="s">
        <v>417</v>
      </c>
      <c r="F100" s="155"/>
      <c r="G100" s="155"/>
      <c r="H100" s="155"/>
      <c r="I100" s="155"/>
      <c r="J100" s="155"/>
      <c r="K100" s="155"/>
    </row>
    <row r="101" spans="1:11" x14ac:dyDescent="0.2">
      <c r="A101" s="155"/>
      <c r="B101" s="155"/>
      <c r="C101" s="155"/>
      <c r="D101" s="155"/>
      <c r="E101" s="155"/>
      <c r="F101" s="155"/>
      <c r="G101" s="155"/>
      <c r="H101" s="155"/>
      <c r="I101" s="155"/>
      <c r="J101" s="155"/>
      <c r="K101" s="162"/>
    </row>
    <row r="102" spans="1:11" x14ac:dyDescent="0.2">
      <c r="A102" s="162"/>
      <c r="B102" s="162"/>
      <c r="C102" s="162"/>
      <c r="D102" s="162"/>
      <c r="E102" s="162"/>
      <c r="F102" s="162"/>
      <c r="G102" s="162"/>
      <c r="H102" s="162"/>
      <c r="I102" s="162"/>
      <c r="J102" s="162"/>
      <c r="K102" s="155"/>
    </row>
    <row r="103" spans="1:11" x14ac:dyDescent="0.2">
      <c r="A103" s="213"/>
      <c r="B103" s="213"/>
      <c r="C103" s="213"/>
      <c r="D103" s="213"/>
      <c r="E103" s="213"/>
      <c r="F103" s="213"/>
      <c r="G103" s="213"/>
      <c r="H103" s="213"/>
      <c r="I103" s="213"/>
      <c r="J103" s="213"/>
      <c r="K103" s="155"/>
    </row>
    <row r="104" spans="1:11" ht="42" customHeight="1" x14ac:dyDescent="0.2">
      <c r="A104" s="154" t="s">
        <v>151</v>
      </c>
      <c r="B104" s="155"/>
      <c r="C104" s="155"/>
      <c r="D104" s="155"/>
      <c r="E104" s="155"/>
      <c r="F104" s="155"/>
      <c r="G104" s="155"/>
      <c r="H104" s="155"/>
      <c r="I104" s="155"/>
      <c r="J104" s="155"/>
      <c r="K104" s="155"/>
    </row>
    <row r="105" spans="1:11" ht="36" customHeight="1" x14ac:dyDescent="0.2">
      <c r="A105" s="280" t="s">
        <v>157</v>
      </c>
      <c r="B105" s="280"/>
      <c r="C105" s="280"/>
      <c r="D105" s="280"/>
      <c r="E105" s="280"/>
      <c r="F105" s="280"/>
      <c r="G105" s="280"/>
      <c r="H105" s="280"/>
      <c r="I105" s="280"/>
      <c r="J105" s="280"/>
      <c r="K105" s="155"/>
    </row>
    <row r="106" spans="1:11" ht="25.5" x14ac:dyDescent="0.2">
      <c r="A106" s="154" t="s">
        <v>149</v>
      </c>
      <c r="B106" s="154" t="s">
        <v>4</v>
      </c>
      <c r="C106" s="155"/>
      <c r="D106" s="155"/>
      <c r="E106" s="155"/>
      <c r="F106" s="155"/>
      <c r="G106" s="155"/>
      <c r="H106" s="155"/>
      <c r="I106" s="155"/>
      <c r="J106" s="155"/>
      <c r="K106" s="155"/>
    </row>
    <row r="107" spans="1:11" ht="114.95" customHeight="1" x14ac:dyDescent="0.2">
      <c r="A107" s="36" t="s">
        <v>194</v>
      </c>
      <c r="B107" s="328" t="s">
        <v>296</v>
      </c>
      <c r="C107" s="329"/>
      <c r="D107" s="154"/>
      <c r="E107" s="154"/>
      <c r="F107" s="154"/>
      <c r="G107" s="155"/>
      <c r="H107" s="155"/>
      <c r="I107" s="155"/>
      <c r="J107" s="155"/>
      <c r="K107" s="155"/>
    </row>
    <row r="108" spans="1:11" ht="80.099999999999994" customHeight="1" x14ac:dyDescent="0.2">
      <c r="A108" s="36" t="s">
        <v>196</v>
      </c>
      <c r="B108" s="313" t="s">
        <v>197</v>
      </c>
      <c r="C108" s="314"/>
      <c r="D108" s="154"/>
      <c r="E108" s="154"/>
      <c r="F108" s="154"/>
      <c r="G108" s="155"/>
      <c r="H108" s="155"/>
      <c r="I108" s="155"/>
      <c r="J108" s="155"/>
      <c r="K108" s="155"/>
    </row>
    <row r="109" spans="1:11" ht="65.099999999999994" customHeight="1" x14ac:dyDescent="0.2">
      <c r="A109" s="36" t="s">
        <v>198</v>
      </c>
      <c r="B109" s="313" t="s">
        <v>199</v>
      </c>
      <c r="C109" s="314"/>
      <c r="D109" s="154"/>
      <c r="E109" s="154"/>
      <c r="F109" s="154"/>
      <c r="G109" s="155"/>
      <c r="H109" s="155"/>
      <c r="I109" s="155"/>
      <c r="J109" s="155"/>
      <c r="K109" s="155"/>
    </row>
    <row r="110" spans="1:11" ht="48" customHeight="1" x14ac:dyDescent="0.2">
      <c r="A110" s="154" t="s">
        <v>153</v>
      </c>
      <c r="B110" s="154"/>
      <c r="C110" s="154"/>
      <c r="D110" s="154"/>
      <c r="E110" s="154"/>
      <c r="F110" s="154"/>
      <c r="G110" s="155"/>
      <c r="H110" s="155"/>
      <c r="I110" s="155"/>
      <c r="J110" s="155"/>
      <c r="K110" s="155"/>
    </row>
    <row r="111" spans="1:11" ht="32.1" customHeight="1" x14ac:dyDescent="0.2">
      <c r="A111" s="280" t="s">
        <v>152</v>
      </c>
      <c r="B111" s="280"/>
      <c r="C111" s="280"/>
      <c r="D111" s="280"/>
      <c r="E111" s="280"/>
      <c r="F111" s="280"/>
      <c r="G111" s="280"/>
      <c r="H111" s="280"/>
      <c r="I111" s="280"/>
      <c r="J111" s="280"/>
      <c r="K111" s="155"/>
    </row>
    <row r="112" spans="1:11" ht="25.5" x14ac:dyDescent="0.2">
      <c r="A112" s="154" t="s">
        <v>1</v>
      </c>
      <c r="B112" s="154" t="s">
        <v>4</v>
      </c>
      <c r="C112" s="154" t="s">
        <v>49</v>
      </c>
      <c r="D112" s="164" t="s">
        <v>119</v>
      </c>
      <c r="E112" s="315" t="s">
        <v>7</v>
      </c>
      <c r="F112" s="280"/>
      <c r="G112" s="280"/>
      <c r="H112" s="280"/>
      <c r="I112" s="280"/>
      <c r="J112" s="280"/>
      <c r="K112" s="155"/>
    </row>
    <row r="113" spans="1:11" x14ac:dyDescent="0.2">
      <c r="A113" s="165" t="s">
        <v>453</v>
      </c>
      <c r="B113" s="165"/>
      <c r="C113" s="37"/>
      <c r="D113" s="37"/>
      <c r="E113" s="316"/>
      <c r="F113" s="317"/>
      <c r="G113" s="317"/>
      <c r="H113" s="317"/>
      <c r="I113" s="317"/>
      <c r="J113" s="317"/>
      <c r="K113" s="155"/>
    </row>
    <row r="115" spans="1:11" x14ac:dyDescent="0.2">
      <c r="A115" s="16"/>
      <c r="B115" s="16"/>
      <c r="C115" s="16"/>
      <c r="D115" s="16"/>
      <c r="E115" s="16"/>
      <c r="F115" s="16"/>
      <c r="G115" s="16"/>
      <c r="H115" s="16"/>
      <c r="I115" s="16"/>
      <c r="J115" s="16"/>
    </row>
  </sheetData>
  <mergeCells count="38">
    <mergeCell ref="A82:B82"/>
    <mergeCell ref="C82:J82"/>
    <mergeCell ref="A83:B83"/>
    <mergeCell ref="C83:J83"/>
    <mergeCell ref="A79:B79"/>
    <mergeCell ref="C79:J79"/>
    <mergeCell ref="A80:B80"/>
    <mergeCell ref="C80:J80"/>
    <mergeCell ref="A81:B81"/>
    <mergeCell ref="C81:J81"/>
    <mergeCell ref="C76:J76"/>
    <mergeCell ref="A77:B77"/>
    <mergeCell ref="C77:J77"/>
    <mergeCell ref="A78:B78"/>
    <mergeCell ref="C78:J78"/>
    <mergeCell ref="A76:B76"/>
    <mergeCell ref="A13:K13"/>
    <mergeCell ref="A49:J49"/>
    <mergeCell ref="A63:J63"/>
    <mergeCell ref="A71:B71"/>
    <mergeCell ref="A72:B72"/>
    <mergeCell ref="C72:J72"/>
    <mergeCell ref="A41:D41"/>
    <mergeCell ref="A73:B73"/>
    <mergeCell ref="C73:J73"/>
    <mergeCell ref="A74:B74"/>
    <mergeCell ref="C74:J74"/>
    <mergeCell ref="A75:B75"/>
    <mergeCell ref="C75:J75"/>
    <mergeCell ref="A105:J105"/>
    <mergeCell ref="A111:J111"/>
    <mergeCell ref="E112:J112"/>
    <mergeCell ref="E113:J113"/>
    <mergeCell ref="A88:J88"/>
    <mergeCell ref="A98:J98"/>
    <mergeCell ref="B107:C107"/>
    <mergeCell ref="B108:C108"/>
    <mergeCell ref="B109:C109"/>
  </mergeCells>
  <conditionalFormatting sqref="B44">
    <cfRule type="expression" dxfId="83" priority="22">
      <formula>#REF!="G"</formula>
    </cfRule>
    <cfRule type="expression" dxfId="82" priority="23">
      <formula>#REF!="S"</formula>
    </cfRule>
    <cfRule type="expression" dxfId="81" priority="24">
      <formula>#REF!="O"</formula>
    </cfRule>
  </conditionalFormatting>
  <conditionalFormatting sqref="E42:G43">
    <cfRule type="expression" dxfId="80" priority="16">
      <formula>#REF!="G"</formula>
    </cfRule>
    <cfRule type="expression" dxfId="79" priority="17">
      <formula>#REF!="S"</formula>
    </cfRule>
    <cfRule type="expression" dxfId="78" priority="18">
      <formula>#REF!="O"</formula>
    </cfRule>
  </conditionalFormatting>
  <conditionalFormatting sqref="D42:D43">
    <cfRule type="expression" dxfId="77" priority="13">
      <formula>#REF!="G"</formula>
    </cfRule>
    <cfRule type="expression" dxfId="76" priority="14">
      <formula>#REF!="S"</formula>
    </cfRule>
    <cfRule type="expression" dxfId="75" priority="15">
      <formula>#REF!="O"</formula>
    </cfRule>
  </conditionalFormatting>
  <conditionalFormatting sqref="C44">
    <cfRule type="expression" dxfId="74" priority="10">
      <formula>#REF!="G"</formula>
    </cfRule>
    <cfRule type="expression" dxfId="73" priority="11">
      <formula>#REF!="S"</formula>
    </cfRule>
    <cfRule type="expression" dxfId="72" priority="12">
      <formula>#REF!="O"</formula>
    </cfRule>
  </conditionalFormatting>
  <dataValidations count="1">
    <dataValidation type="list" allowBlank="1" showInputMessage="1" showErrorMessage="1" sqref="E113">
      <formula1>Eval</formula1>
    </dataValidation>
  </dataValidations>
  <pageMargins left="0.7" right="0.7" top="0.75" bottom="0.75" header="0.3" footer="0.3"/>
  <pageSetup paperSize="5" scale="68" fitToHeight="0" orientation="landscape" r:id="rId1"/>
  <headerFooter>
    <oddFooter>&amp;C&amp;P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7"/>
  <sheetViews>
    <sheetView topLeftCell="A43" zoomScaleNormal="100" workbookViewId="0">
      <selection activeCell="A58" sqref="A58:K61"/>
    </sheetView>
  </sheetViews>
  <sheetFormatPr defaultColWidth="9.140625" defaultRowHeight="12.75" x14ac:dyDescent="0.2"/>
  <cols>
    <col min="1" max="1" width="35" style="32" customWidth="1"/>
    <col min="2" max="2" width="48.42578125" style="32" customWidth="1"/>
    <col min="3" max="3" width="33.140625" style="32" customWidth="1"/>
    <col min="4" max="4" width="38.28515625" style="32" customWidth="1"/>
    <col min="5" max="5" width="29.140625" style="32" customWidth="1"/>
    <col min="6" max="6" width="22.140625" style="32" customWidth="1"/>
    <col min="7" max="7" width="20.140625" style="32" customWidth="1"/>
    <col min="8" max="8" width="11.7109375" style="32" customWidth="1"/>
    <col min="9" max="9" width="9.140625" style="32"/>
    <col min="10" max="10" width="11.425781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975</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81.7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224</v>
      </c>
      <c r="C18" s="155"/>
      <c r="D18" s="155"/>
      <c r="E18" s="155"/>
      <c r="F18" s="155"/>
      <c r="G18" s="155"/>
      <c r="H18" s="155"/>
      <c r="I18" s="155"/>
      <c r="J18" s="155"/>
      <c r="K18" s="155"/>
    </row>
    <row r="19" spans="1:11" ht="25.5" x14ac:dyDescent="0.2">
      <c r="A19" s="11" t="s">
        <v>8</v>
      </c>
      <c r="B19" s="166" t="s">
        <v>234</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232</v>
      </c>
      <c r="C23" s="155"/>
      <c r="D23" s="155"/>
      <c r="E23" s="155"/>
      <c r="F23" s="155"/>
      <c r="G23" s="155"/>
      <c r="H23" s="155"/>
      <c r="I23" s="155"/>
      <c r="J23" s="155"/>
      <c r="K23" s="155"/>
    </row>
    <row r="24" spans="1:11" ht="25.5" x14ac:dyDescent="0.2">
      <c r="A24" s="156" t="s">
        <v>91</v>
      </c>
      <c r="B24" s="166" t="s">
        <v>211</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278</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ht="25.5" x14ac:dyDescent="0.2">
      <c r="A29" s="20" t="s">
        <v>16</v>
      </c>
      <c r="B29" s="166" t="s">
        <v>279</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280</v>
      </c>
      <c r="C31" s="155"/>
      <c r="D31" s="155"/>
      <c r="E31" s="155"/>
      <c r="F31" s="155"/>
      <c r="G31" s="155"/>
      <c r="H31" s="155"/>
      <c r="I31" s="155"/>
      <c r="J31" s="155"/>
      <c r="K31" s="155"/>
    </row>
    <row r="32" spans="1:11" ht="63.75" x14ac:dyDescent="0.2">
      <c r="A32" s="156" t="s">
        <v>863</v>
      </c>
      <c r="B32" s="166" t="s">
        <v>281</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21074</v>
      </c>
      <c r="D38" s="266"/>
      <c r="E38" s="266">
        <v>23166</v>
      </c>
      <c r="F38" s="266"/>
      <c r="G38" s="208"/>
      <c r="H38" s="208"/>
      <c r="I38" s="208"/>
      <c r="J38" s="208"/>
      <c r="K38" s="155"/>
    </row>
    <row r="39" spans="1:11" x14ac:dyDescent="0.2">
      <c r="A39" s="155" t="s">
        <v>112</v>
      </c>
      <c r="B39" s="263" t="s">
        <v>945</v>
      </c>
      <c r="C39" s="266">
        <v>141032</v>
      </c>
      <c r="D39" s="266"/>
      <c r="E39" s="266">
        <v>155035</v>
      </c>
      <c r="F39" s="266"/>
      <c r="G39" s="208"/>
      <c r="H39" s="208"/>
      <c r="I39" s="208"/>
      <c r="J39" s="208"/>
      <c r="K39" s="155"/>
    </row>
    <row r="40" spans="1:11" x14ac:dyDescent="0.2">
      <c r="A40" s="155" t="s">
        <v>113</v>
      </c>
      <c r="B40" s="263"/>
      <c r="C40" s="266">
        <f>SUM(C38:C39)</f>
        <v>162106</v>
      </c>
      <c r="D40" s="266"/>
      <c r="E40" s="267">
        <v>178201</v>
      </c>
      <c r="F40" s="266"/>
      <c r="G40" s="208"/>
      <c r="H40" s="208"/>
      <c r="I40" s="208"/>
      <c r="J40" s="208"/>
      <c r="K40" s="155"/>
    </row>
    <row r="41" spans="1:11" s="268" customFormat="1" ht="40.15" customHeight="1" x14ac:dyDescent="0.2">
      <c r="A41" s="311" t="s">
        <v>948</v>
      </c>
      <c r="B41" s="312"/>
      <c r="C41" s="312"/>
      <c r="D41" s="312"/>
    </row>
    <row r="42" spans="1:11" ht="38.25"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Sheet'!$E$18</f>
        <v>16222.79648033987</v>
      </c>
      <c r="C44" s="172">
        <f>'[3]Final Sheet'!$F$18</f>
        <v>14597.882299670622</v>
      </c>
      <c r="D44" s="172">
        <f>'[3]Final Sheet'!$G$18</f>
        <v>25500.000000000004</v>
      </c>
      <c r="E44" s="172"/>
      <c r="F44" s="172"/>
      <c r="G44" s="172"/>
      <c r="H44" s="172">
        <f>'[3]Final Sheet'!$K$18</f>
        <v>147575.73313299328</v>
      </c>
      <c r="I44" s="172">
        <v>18839</v>
      </c>
      <c r="J44" s="172">
        <f>'[3]Final Sheet'!$M$18</f>
        <v>203896.41191300377</v>
      </c>
      <c r="K44" s="155"/>
    </row>
    <row r="45" spans="1:11" x14ac:dyDescent="0.2">
      <c r="A45" s="155"/>
      <c r="B45" s="217"/>
      <c r="C45" s="155"/>
      <c r="D45" s="155"/>
      <c r="E45" s="155"/>
      <c r="F45" s="155"/>
      <c r="G45" s="155"/>
      <c r="H45" s="155"/>
      <c r="I45" s="155"/>
      <c r="J45" s="155"/>
      <c r="K45" s="155"/>
    </row>
    <row r="46" spans="1:11" x14ac:dyDescent="0.2">
      <c r="A46" s="162"/>
      <c r="B46" s="162"/>
      <c r="C46" s="162"/>
      <c r="D46" s="162"/>
      <c r="E46" s="162"/>
      <c r="F46" s="162"/>
      <c r="G46" s="162"/>
      <c r="H46" s="162"/>
      <c r="I46" s="162"/>
      <c r="J46" s="162"/>
      <c r="K46" s="162"/>
    </row>
    <row r="47" spans="1:11" x14ac:dyDescent="0.2">
      <c r="A47" s="213"/>
      <c r="B47" s="213"/>
      <c r="C47" s="213"/>
      <c r="D47" s="213"/>
      <c r="E47" s="213"/>
      <c r="F47" s="213"/>
      <c r="G47" s="213"/>
      <c r="H47" s="213"/>
      <c r="I47" s="213"/>
      <c r="J47" s="213"/>
      <c r="K47" s="213"/>
    </row>
    <row r="48" spans="1:11" x14ac:dyDescent="0.2">
      <c r="A48" s="154" t="s">
        <v>177</v>
      </c>
      <c r="B48" s="155"/>
      <c r="C48" s="155"/>
      <c r="D48" s="155"/>
      <c r="E48" s="155"/>
      <c r="F48" s="155"/>
      <c r="G48" s="155"/>
      <c r="H48" s="155"/>
      <c r="I48" s="155"/>
      <c r="J48" s="155"/>
      <c r="K48" s="155"/>
    </row>
    <row r="49" spans="1:11" ht="36" customHeight="1" x14ac:dyDescent="0.2">
      <c r="A49" s="280" t="s">
        <v>178</v>
      </c>
      <c r="B49" s="280"/>
      <c r="C49" s="280"/>
      <c r="D49" s="280"/>
      <c r="E49" s="280"/>
      <c r="F49" s="280"/>
      <c r="G49" s="280"/>
      <c r="H49" s="280"/>
      <c r="I49" s="280"/>
      <c r="J49" s="280"/>
      <c r="K49" s="155"/>
    </row>
    <row r="50" spans="1:11" x14ac:dyDescent="0.2">
      <c r="A50" s="164" t="s">
        <v>47</v>
      </c>
      <c r="B50" s="164" t="s">
        <v>161</v>
      </c>
      <c r="C50" s="155"/>
      <c r="D50" s="155"/>
      <c r="E50" s="155"/>
      <c r="F50" s="155"/>
      <c r="G50" s="155"/>
      <c r="H50" s="155"/>
      <c r="I50" s="155"/>
      <c r="J50" s="155"/>
      <c r="K50" s="155"/>
    </row>
    <row r="51" spans="1:11" x14ac:dyDescent="0.2">
      <c r="A51" s="166" t="s">
        <v>453</v>
      </c>
      <c r="B51" s="166"/>
      <c r="C51" s="155"/>
      <c r="D51" s="155"/>
      <c r="E51" s="155"/>
      <c r="F51" s="155"/>
      <c r="G51" s="155"/>
      <c r="H51" s="155"/>
      <c r="I51" s="155"/>
      <c r="J51" s="155"/>
      <c r="K51" s="155"/>
    </row>
    <row r="52" spans="1:11" x14ac:dyDescent="0.2">
      <c r="A52" s="155"/>
      <c r="B52" s="155"/>
      <c r="C52" s="155"/>
      <c r="D52" s="155"/>
      <c r="E52" s="155"/>
      <c r="F52" s="155"/>
      <c r="G52" s="155"/>
      <c r="H52" s="155"/>
      <c r="I52" s="155"/>
      <c r="J52" s="155"/>
      <c r="K52" s="155"/>
    </row>
    <row r="53" spans="1:11" x14ac:dyDescent="0.2">
      <c r="A53" s="162"/>
      <c r="B53" s="162"/>
      <c r="C53" s="162"/>
      <c r="D53" s="162"/>
      <c r="E53" s="162"/>
      <c r="F53" s="162"/>
      <c r="G53" s="162"/>
      <c r="H53" s="162"/>
      <c r="I53" s="162"/>
      <c r="J53" s="162"/>
      <c r="K53" s="162"/>
    </row>
    <row r="54" spans="1:11" x14ac:dyDescent="0.2">
      <c r="A54" s="206"/>
      <c r="B54" s="206"/>
      <c r="C54" s="206"/>
      <c r="D54" s="206"/>
      <c r="E54" s="206"/>
      <c r="F54" s="206"/>
      <c r="G54" s="206"/>
      <c r="H54" s="206"/>
      <c r="I54" s="206"/>
      <c r="J54" s="206"/>
      <c r="K54" s="206"/>
    </row>
    <row r="55" spans="1:11" x14ac:dyDescent="0.2">
      <c r="A55" s="154" t="s">
        <v>103</v>
      </c>
      <c r="B55" s="155"/>
      <c r="C55" s="155"/>
      <c r="D55" s="155"/>
      <c r="E55" s="155"/>
      <c r="F55" s="155"/>
      <c r="G55" s="155"/>
      <c r="H55" s="155"/>
      <c r="I55" s="155"/>
      <c r="J55" s="155"/>
      <c r="K55" s="155"/>
    </row>
    <row r="56" spans="1:11" ht="27" customHeight="1" x14ac:dyDescent="0.2">
      <c r="A56" s="280" t="s">
        <v>109</v>
      </c>
      <c r="B56" s="280"/>
      <c r="C56" s="280"/>
      <c r="D56" s="280"/>
      <c r="E56" s="280"/>
      <c r="F56" s="280"/>
      <c r="G56" s="280"/>
      <c r="H56" s="280"/>
      <c r="I56" s="280"/>
      <c r="J56" s="280"/>
      <c r="K56" s="155"/>
    </row>
    <row r="57" spans="1:11" ht="38.25" x14ac:dyDescent="0.2">
      <c r="A57" s="42" t="s">
        <v>20</v>
      </c>
      <c r="B57" s="42" t="s">
        <v>108</v>
      </c>
      <c r="C57" s="42" t="s">
        <v>101</v>
      </c>
      <c r="D57" s="42" t="s">
        <v>69</v>
      </c>
      <c r="E57" s="42" t="s">
        <v>70</v>
      </c>
      <c r="F57" s="42" t="s">
        <v>71</v>
      </c>
      <c r="G57" s="42" t="s">
        <v>72</v>
      </c>
      <c r="H57" s="42" t="s">
        <v>67</v>
      </c>
      <c r="I57" s="42" t="s">
        <v>73</v>
      </c>
      <c r="J57" s="42" t="s">
        <v>68</v>
      </c>
      <c r="K57" s="42" t="s">
        <v>107</v>
      </c>
    </row>
    <row r="58" spans="1:11" ht="25.5" x14ac:dyDescent="0.2">
      <c r="A58" s="137">
        <v>3</v>
      </c>
      <c r="B58" s="137" t="s">
        <v>648</v>
      </c>
      <c r="C58" s="127"/>
      <c r="D58" s="129">
        <v>0.86</v>
      </c>
      <c r="E58" s="129">
        <v>0.96</v>
      </c>
      <c r="F58" s="129">
        <v>0.95</v>
      </c>
      <c r="G58" s="127"/>
      <c r="H58" s="127"/>
      <c r="I58" s="127"/>
      <c r="J58" s="127"/>
      <c r="K58" s="36" t="s">
        <v>741</v>
      </c>
    </row>
    <row r="59" spans="1:11" ht="13.5" customHeight="1" x14ac:dyDescent="0.2">
      <c r="A59" s="137">
        <v>3</v>
      </c>
      <c r="B59" s="137" t="s">
        <v>657</v>
      </c>
      <c r="C59" s="127"/>
      <c r="D59" s="129">
        <v>0.9</v>
      </c>
      <c r="E59" s="129">
        <v>0.96</v>
      </c>
      <c r="F59" s="129">
        <v>0.95</v>
      </c>
      <c r="G59" s="127"/>
      <c r="H59" s="127"/>
      <c r="I59" s="127"/>
      <c r="J59" s="127"/>
      <c r="K59" s="36" t="s">
        <v>742</v>
      </c>
    </row>
    <row r="60" spans="1:11" ht="25.5" x14ac:dyDescent="0.2">
      <c r="A60" s="137">
        <v>3</v>
      </c>
      <c r="B60" s="137" t="s">
        <v>496</v>
      </c>
      <c r="C60" s="127"/>
      <c r="D60" s="36">
        <v>45</v>
      </c>
      <c r="E60" s="36" t="s">
        <v>598</v>
      </c>
      <c r="F60" s="36">
        <v>46</v>
      </c>
      <c r="G60" s="127"/>
      <c r="H60" s="127"/>
      <c r="I60" s="127"/>
      <c r="J60" s="127"/>
      <c r="K60" s="36" t="s">
        <v>743</v>
      </c>
    </row>
    <row r="61" spans="1:11" x14ac:dyDescent="0.2">
      <c r="A61" s="137">
        <v>2</v>
      </c>
      <c r="B61" s="137" t="s">
        <v>245</v>
      </c>
      <c r="C61" s="127"/>
      <c r="D61" s="127"/>
      <c r="E61" s="127"/>
      <c r="F61" s="127"/>
      <c r="G61" s="36">
        <v>297</v>
      </c>
      <c r="H61" s="36">
        <v>160</v>
      </c>
      <c r="I61" s="36">
        <v>352</v>
      </c>
      <c r="J61" s="36">
        <v>353</v>
      </c>
      <c r="K61" s="36" t="s">
        <v>744</v>
      </c>
    </row>
    <row r="62" spans="1:11" x14ac:dyDescent="0.2">
      <c r="A62" s="155"/>
      <c r="B62" s="155"/>
      <c r="C62" s="155"/>
      <c r="D62" s="155"/>
      <c r="E62" s="155"/>
      <c r="F62" s="155"/>
      <c r="G62" s="155"/>
      <c r="H62" s="155"/>
      <c r="I62" s="155"/>
      <c r="J62" s="155"/>
      <c r="K62" s="155"/>
    </row>
    <row r="63" spans="1:11" x14ac:dyDescent="0.2">
      <c r="A63" s="279" t="s">
        <v>98</v>
      </c>
      <c r="B63" s="279"/>
      <c r="C63" s="155"/>
      <c r="D63" s="155"/>
      <c r="E63" s="155"/>
      <c r="F63" s="155"/>
      <c r="G63" s="155"/>
      <c r="H63" s="155"/>
      <c r="I63" s="155"/>
      <c r="J63" s="155"/>
      <c r="K63" s="155"/>
    </row>
    <row r="64" spans="1:11" ht="28.5" customHeight="1" x14ac:dyDescent="0.2">
      <c r="A64" s="280" t="s">
        <v>96</v>
      </c>
      <c r="B64" s="280"/>
      <c r="C64" s="310" t="s">
        <v>774</v>
      </c>
      <c r="D64" s="310"/>
      <c r="E64" s="310"/>
      <c r="F64" s="310"/>
      <c r="G64" s="310"/>
      <c r="H64" s="310"/>
      <c r="I64" s="310"/>
      <c r="J64" s="310"/>
      <c r="K64" s="155"/>
    </row>
    <row r="65" spans="1:11" x14ac:dyDescent="0.2">
      <c r="A65" s="280" t="s">
        <v>93</v>
      </c>
      <c r="B65" s="280"/>
      <c r="C65" s="310" t="s">
        <v>781</v>
      </c>
      <c r="D65" s="310"/>
      <c r="E65" s="310"/>
      <c r="F65" s="310"/>
      <c r="G65" s="310"/>
      <c r="H65" s="310"/>
      <c r="I65" s="310"/>
      <c r="J65" s="310"/>
      <c r="K65" s="155"/>
    </row>
    <row r="66" spans="1:11" x14ac:dyDescent="0.2">
      <c r="A66" s="280" t="s">
        <v>99</v>
      </c>
      <c r="B66" s="280"/>
      <c r="C66" s="310" t="s">
        <v>662</v>
      </c>
      <c r="D66" s="310"/>
      <c r="E66" s="310"/>
      <c r="F66" s="310"/>
      <c r="G66" s="310"/>
      <c r="H66" s="310"/>
      <c r="I66" s="310"/>
      <c r="J66" s="310"/>
      <c r="K66" s="155"/>
    </row>
    <row r="67" spans="1:11" x14ac:dyDescent="0.2">
      <c r="A67" s="280" t="s">
        <v>94</v>
      </c>
      <c r="B67" s="280"/>
      <c r="C67" s="310" t="s">
        <v>453</v>
      </c>
      <c r="D67" s="310"/>
      <c r="E67" s="310"/>
      <c r="F67" s="310"/>
      <c r="G67" s="310"/>
      <c r="H67" s="310"/>
      <c r="I67" s="310"/>
      <c r="J67" s="310"/>
      <c r="K67" s="155"/>
    </row>
    <row r="68" spans="1:11" x14ac:dyDescent="0.2">
      <c r="A68" s="280" t="s">
        <v>866</v>
      </c>
      <c r="B68" s="280"/>
      <c r="C68" s="310" t="s">
        <v>453</v>
      </c>
      <c r="D68" s="310"/>
      <c r="E68" s="310"/>
      <c r="F68" s="310"/>
      <c r="G68" s="310"/>
      <c r="H68" s="310"/>
      <c r="I68" s="310"/>
      <c r="J68" s="310"/>
      <c r="K68" s="155"/>
    </row>
    <row r="69" spans="1:11" x14ac:dyDescent="0.2">
      <c r="A69" s="280" t="s">
        <v>95</v>
      </c>
      <c r="B69" s="280"/>
      <c r="C69" s="310" t="s">
        <v>782</v>
      </c>
      <c r="D69" s="310"/>
      <c r="E69" s="310"/>
      <c r="F69" s="310"/>
      <c r="G69" s="310"/>
      <c r="H69" s="310"/>
      <c r="I69" s="310"/>
      <c r="J69" s="310"/>
      <c r="K69" s="155"/>
    </row>
    <row r="70" spans="1:11" x14ac:dyDescent="0.2">
      <c r="A70" s="280" t="s">
        <v>100</v>
      </c>
      <c r="B70" s="280"/>
      <c r="C70" s="310" t="s">
        <v>662</v>
      </c>
      <c r="D70" s="310"/>
      <c r="E70" s="310"/>
      <c r="F70" s="310"/>
      <c r="G70" s="310"/>
      <c r="H70" s="310"/>
      <c r="I70" s="310"/>
      <c r="J70" s="310"/>
      <c r="K70" s="155"/>
    </row>
    <row r="71" spans="1:11" x14ac:dyDescent="0.2">
      <c r="A71" s="282" t="s">
        <v>97</v>
      </c>
      <c r="B71" s="282"/>
      <c r="C71" s="310"/>
      <c r="D71" s="310"/>
      <c r="E71" s="310"/>
      <c r="F71" s="310"/>
      <c r="G71" s="310"/>
      <c r="H71" s="310"/>
      <c r="I71" s="310"/>
      <c r="J71" s="310"/>
      <c r="K71" s="155"/>
    </row>
    <row r="72" spans="1:11" x14ac:dyDescent="0.2">
      <c r="A72" s="307" t="s">
        <v>17</v>
      </c>
      <c r="B72" s="318"/>
      <c r="C72" s="310" t="s">
        <v>270</v>
      </c>
      <c r="D72" s="310"/>
      <c r="E72" s="310"/>
      <c r="F72" s="310"/>
      <c r="G72" s="310"/>
      <c r="H72" s="310"/>
      <c r="I72" s="310"/>
      <c r="J72" s="310"/>
      <c r="K72" s="155"/>
    </row>
    <row r="73" spans="1:11" ht="81" customHeight="1" x14ac:dyDescent="0.2">
      <c r="A73" s="307" t="s">
        <v>102</v>
      </c>
      <c r="B73" s="318"/>
      <c r="C73" s="310" t="s">
        <v>278</v>
      </c>
      <c r="D73" s="310"/>
      <c r="E73" s="310"/>
      <c r="F73" s="310"/>
      <c r="G73" s="310"/>
      <c r="H73" s="310"/>
      <c r="I73" s="310"/>
      <c r="J73" s="310"/>
      <c r="K73" s="155"/>
    </row>
    <row r="74" spans="1:11" x14ac:dyDescent="0.2">
      <c r="A74" s="308" t="s">
        <v>66</v>
      </c>
      <c r="B74" s="318"/>
      <c r="C74" s="310" t="s">
        <v>278</v>
      </c>
      <c r="D74" s="310"/>
      <c r="E74" s="310"/>
      <c r="F74" s="310"/>
      <c r="G74" s="310"/>
      <c r="H74" s="310"/>
      <c r="I74" s="310"/>
      <c r="J74" s="310"/>
      <c r="K74" s="155"/>
    </row>
    <row r="75" spans="1:11" x14ac:dyDescent="0.2">
      <c r="A75" s="309" t="s">
        <v>18</v>
      </c>
      <c r="B75" s="318"/>
      <c r="C75" s="310" t="s">
        <v>962</v>
      </c>
      <c r="D75" s="310"/>
      <c r="E75" s="310"/>
      <c r="F75" s="310"/>
      <c r="G75" s="310"/>
      <c r="H75" s="310"/>
      <c r="I75" s="310"/>
      <c r="J75" s="310"/>
      <c r="K75" s="155"/>
    </row>
    <row r="76" spans="1:11" x14ac:dyDescent="0.2">
      <c r="A76" s="150"/>
      <c r="B76" s="155"/>
      <c r="C76" s="155"/>
      <c r="D76" s="155"/>
      <c r="E76" s="155"/>
      <c r="F76" s="155"/>
      <c r="G76" s="155"/>
      <c r="H76" s="155"/>
      <c r="I76" s="155"/>
      <c r="J76" s="155"/>
      <c r="K76" s="155"/>
    </row>
    <row r="77" spans="1:11" x14ac:dyDescent="0.2">
      <c r="A77" s="162"/>
      <c r="B77" s="162"/>
      <c r="C77" s="162"/>
      <c r="D77" s="162"/>
      <c r="E77" s="162"/>
      <c r="F77" s="162"/>
      <c r="G77" s="162"/>
      <c r="H77" s="162"/>
      <c r="I77" s="162"/>
      <c r="J77" s="162"/>
      <c r="K77" s="162"/>
    </row>
    <row r="78" spans="1:11" x14ac:dyDescent="0.2">
      <c r="A78" s="206"/>
      <c r="B78" s="206"/>
      <c r="C78" s="206"/>
      <c r="D78" s="206"/>
      <c r="E78" s="206"/>
      <c r="F78" s="206"/>
      <c r="G78" s="206"/>
      <c r="H78" s="206"/>
      <c r="I78" s="206"/>
      <c r="J78" s="206"/>
      <c r="K78" s="206"/>
    </row>
    <row r="79" spans="1:11" x14ac:dyDescent="0.2">
      <c r="A79" s="154" t="s">
        <v>159</v>
      </c>
      <c r="B79" s="155"/>
      <c r="C79" s="155"/>
      <c r="D79" s="155"/>
      <c r="E79" s="155"/>
      <c r="F79" s="155"/>
      <c r="G79" s="155"/>
      <c r="H79" s="155"/>
      <c r="I79" s="155"/>
      <c r="J79" s="155"/>
      <c r="K79" s="155"/>
    </row>
    <row r="80" spans="1:11" ht="32.1" customHeight="1" x14ac:dyDescent="0.2">
      <c r="A80" s="280" t="s">
        <v>158</v>
      </c>
      <c r="B80" s="280"/>
      <c r="C80" s="280"/>
      <c r="D80" s="280"/>
      <c r="E80" s="280"/>
      <c r="F80" s="280"/>
      <c r="G80" s="280"/>
      <c r="H80" s="280"/>
      <c r="I80" s="280"/>
      <c r="J80" s="280"/>
      <c r="K80" s="155"/>
    </row>
    <row r="81" spans="1:11" ht="25.5" x14ac:dyDescent="0.2">
      <c r="A81" s="154" t="s">
        <v>61</v>
      </c>
      <c r="B81" s="154" t="s">
        <v>15</v>
      </c>
      <c r="C81" s="154" t="s">
        <v>14</v>
      </c>
      <c r="D81" s="154" t="s">
        <v>13</v>
      </c>
      <c r="E81" s="154" t="s">
        <v>62</v>
      </c>
      <c r="F81" s="154" t="s">
        <v>63</v>
      </c>
      <c r="G81" s="155"/>
      <c r="H81" s="155"/>
      <c r="I81" s="155"/>
      <c r="J81" s="155"/>
      <c r="K81" s="155"/>
    </row>
    <row r="82" spans="1:11" x14ac:dyDescent="0.2">
      <c r="A82" s="36" t="s">
        <v>628</v>
      </c>
      <c r="B82" s="36" t="s">
        <v>629</v>
      </c>
      <c r="C82" s="36" t="s">
        <v>630</v>
      </c>
      <c r="D82" s="36" t="s">
        <v>631</v>
      </c>
      <c r="E82" s="120">
        <v>41847</v>
      </c>
      <c r="F82" s="120">
        <v>42079</v>
      </c>
      <c r="G82" s="206"/>
      <c r="H82" s="155"/>
      <c r="I82" s="155"/>
      <c r="J82" s="155"/>
      <c r="K82" s="155"/>
    </row>
    <row r="83" spans="1:11" x14ac:dyDescent="0.2">
      <c r="A83" s="36" t="s">
        <v>628</v>
      </c>
      <c r="B83" s="36" t="s">
        <v>629</v>
      </c>
      <c r="C83" s="36" t="s">
        <v>630</v>
      </c>
      <c r="D83" s="36" t="s">
        <v>631</v>
      </c>
      <c r="E83" s="120"/>
      <c r="F83" s="120">
        <v>41847</v>
      </c>
      <c r="G83" s="155"/>
      <c r="H83" s="155"/>
      <c r="I83" s="155"/>
      <c r="J83" s="155"/>
      <c r="K83" s="155"/>
    </row>
    <row r="84" spans="1:11" x14ac:dyDescent="0.2">
      <c r="A84" s="36" t="s">
        <v>628</v>
      </c>
      <c r="B84" s="36" t="s">
        <v>629</v>
      </c>
      <c r="C84" s="36" t="s">
        <v>630</v>
      </c>
      <c r="D84" s="36" t="s">
        <v>631</v>
      </c>
      <c r="E84" s="120"/>
      <c r="F84" s="120">
        <v>41441</v>
      </c>
      <c r="G84" s="155"/>
      <c r="H84" s="155"/>
      <c r="I84" s="155"/>
      <c r="J84" s="155"/>
      <c r="K84" s="155"/>
    </row>
    <row r="85" spans="1:11" x14ac:dyDescent="0.2">
      <c r="A85" s="36" t="s">
        <v>628</v>
      </c>
      <c r="B85" s="36" t="s">
        <v>629</v>
      </c>
      <c r="C85" s="36" t="s">
        <v>630</v>
      </c>
      <c r="D85" s="36" t="s">
        <v>631</v>
      </c>
      <c r="E85" s="120"/>
      <c r="F85" s="120">
        <v>41053</v>
      </c>
      <c r="G85" s="155"/>
      <c r="H85" s="155"/>
      <c r="I85" s="155"/>
      <c r="J85" s="155"/>
      <c r="K85" s="155"/>
    </row>
    <row r="86" spans="1:11" x14ac:dyDescent="0.2">
      <c r="A86" s="36" t="s">
        <v>783</v>
      </c>
      <c r="B86" s="36" t="s">
        <v>784</v>
      </c>
      <c r="C86" s="36" t="s">
        <v>630</v>
      </c>
      <c r="D86" s="36" t="s">
        <v>785</v>
      </c>
      <c r="E86" s="36"/>
      <c r="F86" s="120">
        <v>41953</v>
      </c>
      <c r="G86" s="155"/>
      <c r="H86" s="155"/>
      <c r="I86" s="155"/>
      <c r="J86" s="155"/>
      <c r="K86" s="155"/>
    </row>
    <row r="87" spans="1:11" x14ac:dyDescent="0.2">
      <c r="A87" s="162"/>
      <c r="B87" s="162"/>
      <c r="C87" s="162"/>
      <c r="D87" s="162"/>
      <c r="E87" s="162"/>
      <c r="F87" s="162"/>
      <c r="G87" s="162"/>
      <c r="H87" s="162"/>
      <c r="I87" s="162"/>
      <c r="J87" s="162"/>
      <c r="K87" s="162"/>
    </row>
    <row r="88" spans="1:11" x14ac:dyDescent="0.2">
      <c r="A88" s="206"/>
      <c r="B88" s="206"/>
      <c r="C88" s="206"/>
      <c r="D88" s="206"/>
      <c r="E88" s="206"/>
      <c r="F88" s="206"/>
      <c r="G88" s="206"/>
      <c r="H88" s="206"/>
      <c r="I88" s="206"/>
      <c r="J88" s="206"/>
      <c r="K88" s="206"/>
    </row>
    <row r="89" spans="1:11" x14ac:dyDescent="0.2">
      <c r="A89" s="154" t="s">
        <v>156</v>
      </c>
      <c r="B89" s="155"/>
      <c r="C89" s="155"/>
      <c r="D89" s="155"/>
      <c r="E89" s="155"/>
      <c r="F89" s="155"/>
      <c r="G89" s="155"/>
      <c r="H89" s="155"/>
      <c r="I89" s="155"/>
      <c r="J89" s="155"/>
      <c r="K89" s="155"/>
    </row>
    <row r="90" spans="1:11" ht="32.1" customHeight="1" x14ac:dyDescent="0.2">
      <c r="A90" s="280" t="s">
        <v>158</v>
      </c>
      <c r="B90" s="280"/>
      <c r="C90" s="280"/>
      <c r="D90" s="280"/>
      <c r="E90" s="280"/>
      <c r="F90" s="280"/>
      <c r="G90" s="280"/>
      <c r="H90" s="280"/>
      <c r="I90" s="280"/>
      <c r="J90" s="280"/>
      <c r="K90" s="155"/>
    </row>
    <row r="91" spans="1:11" x14ac:dyDescent="0.2">
      <c r="A91" s="154" t="s">
        <v>55</v>
      </c>
      <c r="B91" s="164" t="s">
        <v>59</v>
      </c>
      <c r="C91" s="154" t="s">
        <v>56</v>
      </c>
      <c r="D91" s="154" t="s">
        <v>57</v>
      </c>
      <c r="E91" s="164" t="s">
        <v>58</v>
      </c>
      <c r="F91" s="155"/>
      <c r="G91" s="155"/>
      <c r="H91" s="155"/>
      <c r="I91" s="155"/>
      <c r="J91" s="155"/>
      <c r="K91" s="155"/>
    </row>
    <row r="92" spans="1:11" ht="102" x14ac:dyDescent="0.2">
      <c r="A92" s="234" t="s">
        <v>414</v>
      </c>
      <c r="B92" s="234" t="s">
        <v>934</v>
      </c>
      <c r="C92" s="234" t="s">
        <v>419</v>
      </c>
      <c r="D92" s="234" t="s">
        <v>442</v>
      </c>
      <c r="E92" s="234" t="s">
        <v>417</v>
      </c>
      <c r="F92" s="155"/>
      <c r="G92" s="155"/>
      <c r="H92" s="155"/>
      <c r="I92" s="155"/>
      <c r="J92" s="155"/>
      <c r="K92" s="155"/>
    </row>
    <row r="93" spans="1:11" x14ac:dyDescent="0.2">
      <c r="A93" s="155"/>
      <c r="B93" s="155"/>
      <c r="C93" s="155"/>
      <c r="D93" s="155"/>
      <c r="E93" s="155"/>
      <c r="F93" s="155"/>
      <c r="G93" s="155"/>
      <c r="H93" s="155"/>
      <c r="I93" s="155"/>
      <c r="J93" s="155"/>
      <c r="K93" s="155"/>
    </row>
    <row r="94" spans="1:11" x14ac:dyDescent="0.2">
      <c r="A94" s="162"/>
      <c r="B94" s="162"/>
      <c r="C94" s="162"/>
      <c r="D94" s="162"/>
      <c r="E94" s="162"/>
      <c r="F94" s="162"/>
      <c r="G94" s="162"/>
      <c r="H94" s="162"/>
      <c r="I94" s="162"/>
      <c r="J94" s="162"/>
      <c r="K94" s="162"/>
    </row>
    <row r="95" spans="1:11" x14ac:dyDescent="0.2">
      <c r="A95" s="213"/>
      <c r="B95" s="213"/>
      <c r="C95" s="213"/>
      <c r="D95" s="213"/>
      <c r="E95" s="213"/>
      <c r="F95" s="213"/>
      <c r="G95" s="213"/>
      <c r="H95" s="213"/>
      <c r="I95" s="213"/>
      <c r="J95" s="213"/>
      <c r="K95" s="213"/>
    </row>
    <row r="96" spans="1:11" x14ac:dyDescent="0.2">
      <c r="A96" s="154" t="s">
        <v>151</v>
      </c>
      <c r="B96" s="155"/>
      <c r="C96" s="155"/>
      <c r="D96" s="155"/>
      <c r="E96" s="155"/>
      <c r="F96" s="155"/>
      <c r="G96" s="155"/>
      <c r="H96" s="155"/>
      <c r="I96" s="155"/>
      <c r="J96" s="155"/>
      <c r="K96" s="155"/>
    </row>
    <row r="97" spans="1:11" ht="32.1" customHeight="1" x14ac:dyDescent="0.2">
      <c r="A97" s="280" t="s">
        <v>157</v>
      </c>
      <c r="B97" s="280"/>
      <c r="C97" s="280"/>
      <c r="D97" s="280"/>
      <c r="E97" s="280"/>
      <c r="F97" s="280"/>
      <c r="G97" s="280"/>
      <c r="H97" s="280"/>
      <c r="I97" s="280"/>
      <c r="J97" s="280"/>
      <c r="K97" s="155"/>
    </row>
    <row r="98" spans="1:11" ht="25.5" x14ac:dyDescent="0.2">
      <c r="A98" s="154" t="s">
        <v>149</v>
      </c>
      <c r="B98" s="154" t="s">
        <v>4</v>
      </c>
      <c r="C98" s="155"/>
      <c r="D98" s="155"/>
      <c r="E98" s="155"/>
      <c r="F98" s="155"/>
      <c r="G98" s="155"/>
      <c r="H98" s="155"/>
      <c r="I98" s="155"/>
      <c r="J98" s="155"/>
      <c r="K98" s="155"/>
    </row>
    <row r="99" spans="1:11" ht="114.95" customHeight="1" x14ac:dyDescent="0.2">
      <c r="A99" s="36" t="s">
        <v>194</v>
      </c>
      <c r="B99" s="313" t="s">
        <v>296</v>
      </c>
      <c r="C99" s="314"/>
      <c r="D99" s="154"/>
      <c r="E99" s="154"/>
      <c r="F99" s="154"/>
      <c r="G99" s="155"/>
      <c r="H99" s="155"/>
      <c r="I99" s="155"/>
      <c r="J99" s="155"/>
      <c r="K99" s="155"/>
    </row>
    <row r="100" spans="1:11" ht="66" customHeight="1" x14ac:dyDescent="0.2">
      <c r="A100" s="36" t="s">
        <v>196</v>
      </c>
      <c r="B100" s="313" t="s">
        <v>197</v>
      </c>
      <c r="C100" s="314"/>
      <c r="D100" s="154"/>
      <c r="E100" s="154"/>
      <c r="F100" s="154"/>
      <c r="G100" s="155"/>
      <c r="H100" s="155"/>
      <c r="I100" s="155"/>
      <c r="J100" s="155"/>
      <c r="K100" s="155"/>
    </row>
    <row r="101" spans="1:11" ht="65.099999999999994" customHeight="1" x14ac:dyDescent="0.2">
      <c r="A101" s="36" t="s">
        <v>198</v>
      </c>
      <c r="B101" s="313" t="s">
        <v>199</v>
      </c>
      <c r="C101" s="314"/>
      <c r="D101" s="154"/>
      <c r="E101" s="154"/>
      <c r="F101" s="154"/>
      <c r="G101" s="155"/>
      <c r="H101" s="155"/>
      <c r="I101" s="155"/>
      <c r="J101" s="155"/>
      <c r="K101" s="155"/>
    </row>
    <row r="102" spans="1:11" x14ac:dyDescent="0.2">
      <c r="A102" s="154" t="s">
        <v>153</v>
      </c>
      <c r="B102" s="154"/>
      <c r="C102" s="154"/>
      <c r="D102" s="154"/>
      <c r="E102" s="154"/>
      <c r="F102" s="154"/>
      <c r="G102" s="155"/>
      <c r="H102" s="155"/>
      <c r="I102" s="155"/>
      <c r="J102" s="155"/>
      <c r="K102" s="155"/>
    </row>
    <row r="103" spans="1:11" ht="36" customHeight="1" x14ac:dyDescent="0.2">
      <c r="A103" s="280" t="s">
        <v>152</v>
      </c>
      <c r="B103" s="280"/>
      <c r="C103" s="280"/>
      <c r="D103" s="280"/>
      <c r="E103" s="280"/>
      <c r="F103" s="280"/>
      <c r="G103" s="280"/>
      <c r="H103" s="280"/>
      <c r="I103" s="280"/>
      <c r="J103" s="280"/>
      <c r="K103" s="155"/>
    </row>
    <row r="104" spans="1:11" ht="25.5" x14ac:dyDescent="0.2">
      <c r="A104" s="154" t="s">
        <v>1</v>
      </c>
      <c r="B104" s="154" t="s">
        <v>4</v>
      </c>
      <c r="C104" s="154" t="s">
        <v>49</v>
      </c>
      <c r="D104" s="164" t="s">
        <v>119</v>
      </c>
      <c r="E104" s="315" t="s">
        <v>7</v>
      </c>
      <c r="F104" s="280"/>
      <c r="G104" s="280"/>
      <c r="H104" s="280"/>
      <c r="I104" s="280"/>
      <c r="J104" s="280"/>
      <c r="K104" s="155"/>
    </row>
    <row r="105" spans="1:11" x14ac:dyDescent="0.2">
      <c r="A105" s="165" t="s">
        <v>453</v>
      </c>
      <c r="B105" s="165"/>
      <c r="C105" s="37"/>
      <c r="D105" s="37"/>
      <c r="E105" s="316"/>
      <c r="F105" s="317"/>
      <c r="G105" s="317"/>
      <c r="H105" s="317"/>
      <c r="I105" s="317"/>
      <c r="J105" s="317"/>
      <c r="K105" s="155"/>
    </row>
    <row r="107" spans="1:11" x14ac:dyDescent="0.2">
      <c r="A107" s="16"/>
      <c r="B107" s="16"/>
      <c r="C107" s="16"/>
      <c r="D107" s="16"/>
      <c r="E107" s="16"/>
      <c r="F107" s="16"/>
      <c r="G107" s="16"/>
      <c r="H107" s="16"/>
      <c r="I107" s="16"/>
      <c r="J107" s="16"/>
      <c r="K107" s="16"/>
    </row>
  </sheetData>
  <mergeCells count="38">
    <mergeCell ref="A13:K13"/>
    <mergeCell ref="A49:J49"/>
    <mergeCell ref="A56:J56"/>
    <mergeCell ref="A63:B63"/>
    <mergeCell ref="A64:B64"/>
    <mergeCell ref="C64:J64"/>
    <mergeCell ref="A41:D41"/>
    <mergeCell ref="A65:B65"/>
    <mergeCell ref="C65:J65"/>
    <mergeCell ref="A66:B66"/>
    <mergeCell ref="C66:J66"/>
    <mergeCell ref="A67:B67"/>
    <mergeCell ref="C67:J67"/>
    <mergeCell ref="A68:B68"/>
    <mergeCell ref="C68:J68"/>
    <mergeCell ref="A69:B69"/>
    <mergeCell ref="C69:J69"/>
    <mergeCell ref="A70:B70"/>
    <mergeCell ref="C70:J70"/>
    <mergeCell ref="A71:B71"/>
    <mergeCell ref="C71:J71"/>
    <mergeCell ref="A72:B72"/>
    <mergeCell ref="C72:J72"/>
    <mergeCell ref="A73:B73"/>
    <mergeCell ref="C73:J73"/>
    <mergeCell ref="A97:J97"/>
    <mergeCell ref="A103:J103"/>
    <mergeCell ref="E104:J104"/>
    <mergeCell ref="E105:J105"/>
    <mergeCell ref="A74:B74"/>
    <mergeCell ref="C74:J74"/>
    <mergeCell ref="A75:B75"/>
    <mergeCell ref="C75:J75"/>
    <mergeCell ref="A80:J80"/>
    <mergeCell ref="A90:J90"/>
    <mergeCell ref="B99:C99"/>
    <mergeCell ref="B100:C100"/>
    <mergeCell ref="B101:C101"/>
  </mergeCells>
  <conditionalFormatting sqref="B43">
    <cfRule type="expression" dxfId="71" priority="22">
      <formula>#REF!="G"</formula>
    </cfRule>
    <cfRule type="expression" dxfId="70" priority="23">
      <formula>#REF!="S"</formula>
    </cfRule>
    <cfRule type="expression" dxfId="69" priority="24">
      <formula>#REF!="O"</formula>
    </cfRule>
  </conditionalFormatting>
  <conditionalFormatting sqref="E42:G42">
    <cfRule type="expression" dxfId="68" priority="16">
      <formula>#REF!="G"</formula>
    </cfRule>
    <cfRule type="expression" dxfId="67" priority="17">
      <formula>#REF!="S"</formula>
    </cfRule>
    <cfRule type="expression" dxfId="66" priority="18">
      <formula>#REF!="O"</formula>
    </cfRule>
  </conditionalFormatting>
  <conditionalFormatting sqref="D42">
    <cfRule type="expression" dxfId="65" priority="13">
      <formula>#REF!="G"</formula>
    </cfRule>
    <cfRule type="expression" dxfId="64" priority="14">
      <formula>#REF!="S"</formula>
    </cfRule>
    <cfRule type="expression" dxfId="63" priority="15">
      <formula>#REF!="O"</formula>
    </cfRule>
  </conditionalFormatting>
  <conditionalFormatting sqref="C43">
    <cfRule type="expression" dxfId="62" priority="10">
      <formula>#REF!="G"</formula>
    </cfRule>
    <cfRule type="expression" dxfId="61" priority="11">
      <formula>#REF!="S"</formula>
    </cfRule>
    <cfRule type="expression" dxfId="60" priority="12">
      <formula>#REF!="O"</formula>
    </cfRule>
  </conditionalFormatting>
  <dataValidations count="1">
    <dataValidation type="list" allowBlank="1" showInputMessage="1" showErrorMessage="1" sqref="E105">
      <formula1>Eval</formula1>
    </dataValidation>
  </dataValidations>
  <pageMargins left="0.7" right="0.7" top="0.75" bottom="0.75" header="0.3" footer="0.3"/>
  <pageSetup paperSize="5" scale="61" fitToHeight="0" orientation="landscape" r:id="rId1"/>
  <headerFooter>
    <oddFooter>&amp;C&amp;P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8"/>
  <sheetViews>
    <sheetView topLeftCell="A49" zoomScaleNormal="100" workbookViewId="0">
      <selection activeCell="A58" sqref="A58:K63"/>
    </sheetView>
  </sheetViews>
  <sheetFormatPr defaultColWidth="9.140625" defaultRowHeight="12.75" x14ac:dyDescent="0.2"/>
  <cols>
    <col min="1" max="1" width="35" style="32" customWidth="1"/>
    <col min="2" max="2" width="48.42578125" style="32" customWidth="1"/>
    <col min="3" max="3" width="28.140625" style="32" customWidth="1"/>
    <col min="4" max="4" width="34.42578125" style="32" customWidth="1"/>
    <col min="5" max="5" width="34.85546875" style="32" customWidth="1"/>
    <col min="6" max="6" width="19.85546875" style="32" customWidth="1"/>
    <col min="7" max="7" width="18.42578125" style="32" customWidth="1"/>
    <col min="8" max="8" width="13.140625" style="32" customWidth="1"/>
    <col min="9" max="9" width="9.140625" style="32"/>
    <col min="10" max="10" width="13.140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974</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57.9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225</v>
      </c>
      <c r="C18" s="155"/>
      <c r="D18" s="155"/>
      <c r="E18" s="155"/>
      <c r="F18" s="155"/>
      <c r="G18" s="155"/>
      <c r="H18" s="155"/>
      <c r="I18" s="155"/>
      <c r="J18" s="155"/>
      <c r="K18" s="155"/>
    </row>
    <row r="19" spans="1:11" ht="25.5" x14ac:dyDescent="0.2">
      <c r="A19" s="11" t="s">
        <v>8</v>
      </c>
      <c r="B19" s="166" t="s">
        <v>235</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232</v>
      </c>
      <c r="C23" s="155"/>
      <c r="D23" s="155"/>
      <c r="E23" s="155"/>
      <c r="F23" s="155"/>
      <c r="G23" s="155"/>
      <c r="H23" s="155"/>
      <c r="I23" s="155"/>
      <c r="J23" s="155"/>
      <c r="K23" s="155"/>
    </row>
    <row r="24" spans="1:11" ht="25.5" x14ac:dyDescent="0.2">
      <c r="A24" s="156" t="s">
        <v>91</v>
      </c>
      <c r="B24" s="166" t="s">
        <v>211</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278</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ht="25.5" x14ac:dyDescent="0.2">
      <c r="A29" s="20" t="s">
        <v>16</v>
      </c>
      <c r="B29" s="166" t="s">
        <v>279</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280</v>
      </c>
      <c r="C31" s="155"/>
      <c r="D31" s="155"/>
      <c r="E31" s="155"/>
      <c r="F31" s="155"/>
      <c r="G31" s="155"/>
      <c r="H31" s="155"/>
      <c r="I31" s="155"/>
      <c r="J31" s="155"/>
      <c r="K31" s="155"/>
    </row>
    <row r="32" spans="1:11" ht="63.75" x14ac:dyDescent="0.2">
      <c r="A32" s="156" t="s">
        <v>863</v>
      </c>
      <c r="B32" s="166" t="s">
        <v>281</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11990</v>
      </c>
      <c r="D38" s="266"/>
      <c r="E38" s="266">
        <v>12363</v>
      </c>
      <c r="F38" s="266"/>
      <c r="G38" s="208"/>
      <c r="H38" s="208"/>
      <c r="I38" s="208"/>
      <c r="J38" s="208"/>
      <c r="K38" s="155"/>
    </row>
    <row r="39" spans="1:11" x14ac:dyDescent="0.2">
      <c r="A39" s="155" t="s">
        <v>112</v>
      </c>
      <c r="B39" s="263" t="s">
        <v>945</v>
      </c>
      <c r="C39" s="266">
        <v>80239</v>
      </c>
      <c r="D39" s="266"/>
      <c r="E39" s="266">
        <v>82735</v>
      </c>
      <c r="F39" s="266"/>
      <c r="G39" s="208"/>
      <c r="H39" s="208"/>
      <c r="I39" s="208"/>
      <c r="J39" s="208"/>
      <c r="K39" s="155"/>
    </row>
    <row r="40" spans="1:11" x14ac:dyDescent="0.2">
      <c r="A40" s="155" t="s">
        <v>113</v>
      </c>
      <c r="B40" s="263"/>
      <c r="C40" s="266">
        <f>SUM(C38:C39)</f>
        <v>92229</v>
      </c>
      <c r="D40" s="266"/>
      <c r="E40" s="267">
        <v>95098</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Sheet'!$E$19</f>
        <v>8586.0538762937358</v>
      </c>
      <c r="C44" s="172">
        <f>'[3]Final Sheet'!$F$19</f>
        <v>14902.281739976381</v>
      </c>
      <c r="D44" s="172">
        <f>'[3]Final Sheet'!$G$19</f>
        <v>18000</v>
      </c>
      <c r="E44" s="172"/>
      <c r="F44" s="172"/>
      <c r="G44" s="172"/>
      <c r="H44" s="172">
        <f>'[3]Final Sheet'!$K$19</f>
        <v>63098.215737414052</v>
      </c>
      <c r="I44" s="172">
        <v>13298</v>
      </c>
      <c r="J44" s="172">
        <f>'[3]Final Sheet'!$M$19</f>
        <v>104586.55135368416</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43.5"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ht="25.5" x14ac:dyDescent="0.2">
      <c r="A50" s="71" t="s">
        <v>379</v>
      </c>
      <c r="B50" s="80" t="s">
        <v>381</v>
      </c>
      <c r="C50" s="155"/>
      <c r="D50" s="155"/>
      <c r="E50" s="155"/>
      <c r="F50" s="155"/>
      <c r="G50" s="155"/>
      <c r="H50" s="155"/>
      <c r="I50" s="155"/>
      <c r="J50" s="155"/>
      <c r="K50" s="155"/>
    </row>
    <row r="51" spans="1:11" ht="25.5" x14ac:dyDescent="0.2">
      <c r="A51" s="71" t="s">
        <v>380</v>
      </c>
      <c r="B51" s="80" t="s">
        <v>381</v>
      </c>
      <c r="C51" s="155"/>
      <c r="D51" s="155"/>
      <c r="E51" s="155"/>
      <c r="F51" s="155"/>
      <c r="G51" s="155"/>
      <c r="H51" s="155"/>
      <c r="I51" s="155"/>
      <c r="J51" s="155"/>
      <c r="K51" s="155"/>
    </row>
    <row r="52" spans="1:11" x14ac:dyDescent="0.2">
      <c r="A52" s="155"/>
      <c r="B52" s="155"/>
      <c r="C52" s="155"/>
      <c r="D52" s="155"/>
      <c r="E52" s="155"/>
      <c r="F52" s="155"/>
      <c r="G52" s="155"/>
      <c r="H52" s="155"/>
      <c r="I52" s="155"/>
      <c r="J52" s="155"/>
      <c r="K52" s="155"/>
    </row>
    <row r="53" spans="1:11" x14ac:dyDescent="0.2">
      <c r="A53" s="162"/>
      <c r="B53" s="162"/>
      <c r="C53" s="162"/>
      <c r="D53" s="162"/>
      <c r="E53" s="162"/>
      <c r="F53" s="162"/>
      <c r="G53" s="162"/>
      <c r="H53" s="162"/>
      <c r="I53" s="162"/>
      <c r="J53" s="162"/>
      <c r="K53" s="162"/>
    </row>
    <row r="54" spans="1:11" x14ac:dyDescent="0.2">
      <c r="A54" s="206"/>
      <c r="B54" s="206"/>
      <c r="C54" s="206"/>
      <c r="D54" s="206"/>
      <c r="E54" s="206"/>
      <c r="F54" s="206"/>
      <c r="G54" s="206"/>
      <c r="H54" s="206"/>
      <c r="I54" s="206"/>
      <c r="J54" s="206"/>
      <c r="K54" s="206"/>
    </row>
    <row r="55" spans="1:11" x14ac:dyDescent="0.2">
      <c r="A55" s="154" t="s">
        <v>103</v>
      </c>
      <c r="B55" s="155"/>
      <c r="C55" s="155"/>
      <c r="D55" s="155"/>
      <c r="E55" s="155"/>
      <c r="F55" s="155"/>
      <c r="G55" s="155"/>
      <c r="H55" s="155"/>
      <c r="I55" s="155"/>
      <c r="J55" s="155"/>
      <c r="K55" s="155"/>
    </row>
    <row r="56" spans="1:11" ht="27" customHeight="1" x14ac:dyDescent="0.2">
      <c r="A56" s="280" t="s">
        <v>109</v>
      </c>
      <c r="B56" s="280"/>
      <c r="C56" s="280"/>
      <c r="D56" s="280"/>
      <c r="E56" s="280"/>
      <c r="F56" s="280"/>
      <c r="G56" s="280"/>
      <c r="H56" s="280"/>
      <c r="I56" s="280"/>
      <c r="J56" s="280"/>
      <c r="K56" s="155"/>
    </row>
    <row r="57" spans="1:11" ht="38.25" x14ac:dyDescent="0.2">
      <c r="A57" s="42" t="s">
        <v>20</v>
      </c>
      <c r="B57" s="42" t="s">
        <v>108</v>
      </c>
      <c r="C57" s="42" t="s">
        <v>101</v>
      </c>
      <c r="D57" s="42" t="s">
        <v>69</v>
      </c>
      <c r="E57" s="42" t="s">
        <v>70</v>
      </c>
      <c r="F57" s="42" t="s">
        <v>71</v>
      </c>
      <c r="G57" s="42" t="s">
        <v>72</v>
      </c>
      <c r="H57" s="42" t="s">
        <v>67</v>
      </c>
      <c r="I57" s="42" t="s">
        <v>73</v>
      </c>
      <c r="J57" s="42" t="s">
        <v>68</v>
      </c>
      <c r="K57" s="42" t="s">
        <v>107</v>
      </c>
    </row>
    <row r="58" spans="1:11" x14ac:dyDescent="0.2">
      <c r="A58" s="137">
        <v>2</v>
      </c>
      <c r="B58" s="137" t="s">
        <v>244</v>
      </c>
      <c r="C58" s="127"/>
      <c r="D58" s="127"/>
      <c r="E58" s="127"/>
      <c r="F58" s="127"/>
      <c r="G58" s="36">
        <v>421</v>
      </c>
      <c r="H58" s="36">
        <v>480</v>
      </c>
      <c r="I58" s="36">
        <v>725</v>
      </c>
      <c r="J58" s="36">
        <v>726</v>
      </c>
      <c r="K58" s="36" t="s">
        <v>745</v>
      </c>
    </row>
    <row r="59" spans="1:11" ht="38.25" x14ac:dyDescent="0.2">
      <c r="A59" s="137">
        <v>5</v>
      </c>
      <c r="B59" s="137" t="s">
        <v>246</v>
      </c>
      <c r="C59" s="127"/>
      <c r="D59" s="36">
        <v>3317</v>
      </c>
      <c r="E59" s="36">
        <v>2419</v>
      </c>
      <c r="F59" s="36">
        <v>2235</v>
      </c>
      <c r="G59" s="36">
        <v>2115</v>
      </c>
      <c r="H59" s="36" t="s">
        <v>453</v>
      </c>
      <c r="I59" s="36">
        <v>2052</v>
      </c>
      <c r="J59" s="36" t="s">
        <v>453</v>
      </c>
      <c r="K59" s="36" t="s">
        <v>746</v>
      </c>
    </row>
    <row r="60" spans="1:11" ht="25.5" x14ac:dyDescent="0.2">
      <c r="A60" s="137">
        <v>3</v>
      </c>
      <c r="B60" s="137" t="s">
        <v>481</v>
      </c>
      <c r="C60" s="127"/>
      <c r="D60" s="36">
        <v>923</v>
      </c>
      <c r="E60" s="36">
        <v>455</v>
      </c>
      <c r="F60" s="36">
        <v>336</v>
      </c>
      <c r="G60" s="127"/>
      <c r="H60" s="127"/>
      <c r="I60" s="127"/>
      <c r="J60" s="127"/>
      <c r="K60" s="36" t="s">
        <v>747</v>
      </c>
    </row>
    <row r="61" spans="1:11" ht="25.5" x14ac:dyDescent="0.2">
      <c r="A61" s="137">
        <v>3</v>
      </c>
      <c r="B61" s="137" t="s">
        <v>864</v>
      </c>
      <c r="C61" s="127"/>
      <c r="D61" s="36">
        <v>39</v>
      </c>
      <c r="E61" s="36">
        <v>28</v>
      </c>
      <c r="F61" s="36">
        <v>41</v>
      </c>
      <c r="G61" s="127"/>
      <c r="H61" s="127"/>
      <c r="I61" s="127"/>
      <c r="J61" s="127"/>
      <c r="K61" s="36" t="s">
        <v>748</v>
      </c>
    </row>
    <row r="62" spans="1:11" ht="25.5" x14ac:dyDescent="0.2">
      <c r="A62" s="137">
        <v>3</v>
      </c>
      <c r="B62" s="137" t="s">
        <v>648</v>
      </c>
      <c r="C62" s="127"/>
      <c r="D62" s="129">
        <v>0.86</v>
      </c>
      <c r="E62" s="129">
        <v>0.96</v>
      </c>
      <c r="F62" s="129">
        <v>0.95</v>
      </c>
      <c r="G62" s="127"/>
      <c r="H62" s="127"/>
      <c r="I62" s="127"/>
      <c r="J62" s="127"/>
      <c r="K62" s="36" t="s">
        <v>749</v>
      </c>
    </row>
    <row r="63" spans="1:11" ht="25.5" x14ac:dyDescent="0.2">
      <c r="A63" s="137">
        <v>3</v>
      </c>
      <c r="B63" s="137" t="s">
        <v>865</v>
      </c>
      <c r="C63" s="127"/>
      <c r="D63" s="36" t="s">
        <v>626</v>
      </c>
      <c r="E63" s="36" t="s">
        <v>608</v>
      </c>
      <c r="F63" s="36" t="s">
        <v>556</v>
      </c>
      <c r="G63" s="127"/>
      <c r="H63" s="127"/>
      <c r="I63" s="127"/>
      <c r="J63" s="127"/>
      <c r="K63" s="36" t="s">
        <v>750</v>
      </c>
    </row>
    <row r="64" spans="1:11" x14ac:dyDescent="0.2">
      <c r="A64" s="155"/>
      <c r="B64" s="155"/>
      <c r="C64" s="155"/>
      <c r="D64" s="155"/>
      <c r="E64" s="155"/>
      <c r="F64" s="155"/>
      <c r="G64" s="155"/>
      <c r="H64" s="155"/>
      <c r="I64" s="155"/>
      <c r="J64" s="155"/>
      <c r="K64" s="155"/>
    </row>
    <row r="65" spans="1:11" x14ac:dyDescent="0.2">
      <c r="A65" s="279" t="s">
        <v>98</v>
      </c>
      <c r="B65" s="279"/>
      <c r="C65" s="155"/>
      <c r="D65" s="155"/>
      <c r="E65" s="155"/>
      <c r="F65" s="155"/>
      <c r="G65" s="155"/>
      <c r="H65" s="155"/>
      <c r="I65" s="155"/>
      <c r="J65" s="155"/>
      <c r="K65" s="155"/>
    </row>
    <row r="66" spans="1:11" ht="28.5" customHeight="1" x14ac:dyDescent="0.2">
      <c r="A66" s="280" t="s">
        <v>96</v>
      </c>
      <c r="B66" s="280"/>
      <c r="C66" s="310" t="s">
        <v>775</v>
      </c>
      <c r="D66" s="310"/>
      <c r="E66" s="310"/>
      <c r="F66" s="310"/>
      <c r="G66" s="310"/>
      <c r="H66" s="310"/>
      <c r="I66" s="310"/>
      <c r="J66" s="310"/>
      <c r="K66" s="155"/>
    </row>
    <row r="67" spans="1:11" x14ac:dyDescent="0.2">
      <c r="A67" s="280" t="s">
        <v>93</v>
      </c>
      <c r="B67" s="280"/>
      <c r="C67" s="310" t="s">
        <v>763</v>
      </c>
      <c r="D67" s="310"/>
      <c r="E67" s="310"/>
      <c r="F67" s="310"/>
      <c r="G67" s="310"/>
      <c r="H67" s="310"/>
      <c r="I67" s="310"/>
      <c r="J67" s="310"/>
      <c r="K67" s="155"/>
    </row>
    <row r="68" spans="1:11" x14ac:dyDescent="0.2">
      <c r="A68" s="280" t="s">
        <v>99</v>
      </c>
      <c r="B68" s="280"/>
      <c r="C68" s="310" t="s">
        <v>662</v>
      </c>
      <c r="D68" s="310"/>
      <c r="E68" s="310"/>
      <c r="F68" s="310"/>
      <c r="G68" s="310"/>
      <c r="H68" s="310"/>
      <c r="I68" s="310"/>
      <c r="J68" s="310"/>
      <c r="K68" s="155"/>
    </row>
    <row r="69" spans="1:11" x14ac:dyDescent="0.2">
      <c r="A69" s="280" t="s">
        <v>94</v>
      </c>
      <c r="B69" s="280"/>
      <c r="C69" s="310" t="s">
        <v>758</v>
      </c>
      <c r="D69" s="310"/>
      <c r="E69" s="310"/>
      <c r="F69" s="310"/>
      <c r="G69" s="310"/>
      <c r="H69" s="310"/>
      <c r="I69" s="310"/>
      <c r="J69" s="310"/>
      <c r="K69" s="155"/>
    </row>
    <row r="70" spans="1:11" x14ac:dyDescent="0.2">
      <c r="A70" s="280" t="s">
        <v>866</v>
      </c>
      <c r="B70" s="280"/>
      <c r="C70" s="310" t="s">
        <v>664</v>
      </c>
      <c r="D70" s="310"/>
      <c r="E70" s="310"/>
      <c r="F70" s="310"/>
      <c r="G70" s="310"/>
      <c r="H70" s="310"/>
      <c r="I70" s="310"/>
      <c r="J70" s="310"/>
      <c r="K70" s="155"/>
    </row>
    <row r="71" spans="1:11" x14ac:dyDescent="0.2">
      <c r="A71" s="280" t="s">
        <v>95</v>
      </c>
      <c r="B71" s="280"/>
      <c r="C71" s="310" t="s">
        <v>767</v>
      </c>
      <c r="D71" s="310"/>
      <c r="E71" s="310"/>
      <c r="F71" s="310"/>
      <c r="G71" s="310"/>
      <c r="H71" s="310"/>
      <c r="I71" s="310"/>
      <c r="J71" s="310"/>
      <c r="K71" s="155"/>
    </row>
    <row r="72" spans="1:11" x14ac:dyDescent="0.2">
      <c r="A72" s="280" t="s">
        <v>100</v>
      </c>
      <c r="B72" s="280"/>
      <c r="C72" s="310" t="s">
        <v>662</v>
      </c>
      <c r="D72" s="310"/>
      <c r="E72" s="310"/>
      <c r="F72" s="310"/>
      <c r="G72" s="310"/>
      <c r="H72" s="310"/>
      <c r="I72" s="310"/>
      <c r="J72" s="310"/>
      <c r="K72" s="155"/>
    </row>
    <row r="73" spans="1:11" x14ac:dyDescent="0.2">
      <c r="A73" s="282" t="s">
        <v>97</v>
      </c>
      <c r="B73" s="282"/>
      <c r="C73" s="310"/>
      <c r="D73" s="310"/>
      <c r="E73" s="310"/>
      <c r="F73" s="310"/>
      <c r="G73" s="310"/>
      <c r="H73" s="310"/>
      <c r="I73" s="310"/>
      <c r="J73" s="310"/>
      <c r="K73" s="155"/>
    </row>
    <row r="74" spans="1:11" x14ac:dyDescent="0.2">
      <c r="A74" s="307" t="s">
        <v>17</v>
      </c>
      <c r="B74" s="318"/>
      <c r="C74" s="310" t="s">
        <v>270</v>
      </c>
      <c r="D74" s="310"/>
      <c r="E74" s="310"/>
      <c r="F74" s="310"/>
      <c r="G74" s="310"/>
      <c r="H74" s="310"/>
      <c r="I74" s="310"/>
      <c r="J74" s="310"/>
      <c r="K74" s="155"/>
    </row>
    <row r="75" spans="1:11" ht="81" customHeight="1" x14ac:dyDescent="0.2">
      <c r="A75" s="307" t="s">
        <v>102</v>
      </c>
      <c r="B75" s="318"/>
      <c r="C75" s="310" t="s">
        <v>278</v>
      </c>
      <c r="D75" s="310"/>
      <c r="E75" s="310"/>
      <c r="F75" s="310"/>
      <c r="G75" s="310"/>
      <c r="H75" s="310"/>
      <c r="I75" s="310"/>
      <c r="J75" s="310"/>
      <c r="K75" s="155"/>
    </row>
    <row r="76" spans="1:11" x14ac:dyDescent="0.2">
      <c r="A76" s="308" t="s">
        <v>66</v>
      </c>
      <c r="B76" s="318"/>
      <c r="C76" s="310" t="s">
        <v>278</v>
      </c>
      <c r="D76" s="310"/>
      <c r="E76" s="310"/>
      <c r="F76" s="310"/>
      <c r="G76" s="310"/>
      <c r="H76" s="310"/>
      <c r="I76" s="310"/>
      <c r="J76" s="310"/>
      <c r="K76" s="155"/>
    </row>
    <row r="77" spans="1:11" x14ac:dyDescent="0.2">
      <c r="A77" s="309" t="s">
        <v>18</v>
      </c>
      <c r="B77" s="318"/>
      <c r="C77" s="310" t="s">
        <v>963</v>
      </c>
      <c r="D77" s="310"/>
      <c r="E77" s="310"/>
      <c r="F77" s="310"/>
      <c r="G77" s="310"/>
      <c r="H77" s="310"/>
      <c r="I77" s="310"/>
      <c r="J77" s="310"/>
      <c r="K77" s="155"/>
    </row>
    <row r="78" spans="1:11" ht="21.95" customHeight="1" x14ac:dyDescent="0.2">
      <c r="A78" s="150"/>
      <c r="B78" s="155"/>
      <c r="C78" s="155"/>
      <c r="D78" s="155"/>
      <c r="E78" s="155"/>
      <c r="F78" s="155"/>
      <c r="G78" s="155"/>
      <c r="H78" s="155"/>
      <c r="I78" s="155"/>
      <c r="J78" s="155"/>
      <c r="K78" s="155"/>
    </row>
    <row r="79" spans="1:11" x14ac:dyDescent="0.2">
      <c r="A79" s="162"/>
      <c r="B79" s="162"/>
      <c r="C79" s="162"/>
      <c r="D79" s="162"/>
      <c r="E79" s="162"/>
      <c r="F79" s="162"/>
      <c r="G79" s="162"/>
      <c r="H79" s="162"/>
      <c r="I79" s="162"/>
      <c r="J79" s="162"/>
      <c r="K79" s="155"/>
    </row>
    <row r="80" spans="1:11" x14ac:dyDescent="0.2">
      <c r="A80" s="206"/>
      <c r="B80" s="206"/>
      <c r="C80" s="206"/>
      <c r="D80" s="206"/>
      <c r="E80" s="206"/>
      <c r="F80" s="206"/>
      <c r="G80" s="206"/>
      <c r="H80" s="206"/>
      <c r="I80" s="206"/>
      <c r="J80" s="206"/>
      <c r="K80" s="155"/>
    </row>
    <row r="81" spans="1:11" x14ac:dyDescent="0.2">
      <c r="A81" s="154" t="s">
        <v>159</v>
      </c>
      <c r="B81" s="155"/>
      <c r="C81" s="155"/>
      <c r="D81" s="155"/>
      <c r="E81" s="155"/>
      <c r="F81" s="155"/>
      <c r="G81" s="155"/>
      <c r="H81" s="155"/>
      <c r="I81" s="155"/>
      <c r="J81" s="155"/>
      <c r="K81" s="155"/>
    </row>
    <row r="82" spans="1:11" ht="36" customHeight="1" x14ac:dyDescent="0.2">
      <c r="A82" s="280" t="s">
        <v>158</v>
      </c>
      <c r="B82" s="280"/>
      <c r="C82" s="280"/>
      <c r="D82" s="280"/>
      <c r="E82" s="280"/>
      <c r="F82" s="280"/>
      <c r="G82" s="280"/>
      <c r="H82" s="280"/>
      <c r="I82" s="280"/>
      <c r="J82" s="280"/>
      <c r="K82" s="162"/>
    </row>
    <row r="83" spans="1:11" ht="25.5" x14ac:dyDescent="0.2">
      <c r="A83" s="154" t="s">
        <v>61</v>
      </c>
      <c r="B83" s="154" t="s">
        <v>15</v>
      </c>
      <c r="C83" s="154" t="s">
        <v>14</v>
      </c>
      <c r="D83" s="154" t="s">
        <v>13</v>
      </c>
      <c r="E83" s="154" t="s">
        <v>62</v>
      </c>
      <c r="F83" s="154" t="s">
        <v>63</v>
      </c>
      <c r="G83" s="155"/>
      <c r="H83" s="155"/>
      <c r="I83" s="155"/>
      <c r="J83" s="155"/>
      <c r="K83" s="213"/>
    </row>
    <row r="84" spans="1:11" x14ac:dyDescent="0.2">
      <c r="A84" s="36" t="s">
        <v>628</v>
      </c>
      <c r="B84" s="36" t="s">
        <v>629</v>
      </c>
      <c r="C84" s="36" t="s">
        <v>630</v>
      </c>
      <c r="D84" s="36" t="s">
        <v>631</v>
      </c>
      <c r="E84" s="120">
        <v>41847</v>
      </c>
      <c r="F84" s="120">
        <v>42079</v>
      </c>
      <c r="G84" s="206"/>
      <c r="H84" s="155"/>
      <c r="I84" s="155"/>
      <c r="J84" s="155"/>
      <c r="K84" s="155"/>
    </row>
    <row r="85" spans="1:11" x14ac:dyDescent="0.2">
      <c r="A85" s="36" t="s">
        <v>628</v>
      </c>
      <c r="B85" s="36" t="s">
        <v>629</v>
      </c>
      <c r="C85" s="36" t="s">
        <v>630</v>
      </c>
      <c r="D85" s="36" t="s">
        <v>631</v>
      </c>
      <c r="E85" s="120"/>
      <c r="F85" s="120">
        <v>41847</v>
      </c>
      <c r="G85" s="155"/>
      <c r="H85" s="155"/>
      <c r="I85" s="155"/>
      <c r="J85" s="155"/>
      <c r="K85" s="155"/>
    </row>
    <row r="86" spans="1:11" x14ac:dyDescent="0.2">
      <c r="A86" s="36" t="s">
        <v>628</v>
      </c>
      <c r="B86" s="36" t="s">
        <v>629</v>
      </c>
      <c r="C86" s="36" t="s">
        <v>630</v>
      </c>
      <c r="D86" s="36" t="s">
        <v>631</v>
      </c>
      <c r="E86" s="120"/>
      <c r="F86" s="120">
        <v>41441</v>
      </c>
      <c r="G86" s="155"/>
      <c r="H86" s="155"/>
      <c r="I86" s="155"/>
      <c r="J86" s="155"/>
      <c r="K86" s="155"/>
    </row>
    <row r="87" spans="1:11" x14ac:dyDescent="0.2">
      <c r="A87" s="36" t="s">
        <v>628</v>
      </c>
      <c r="B87" s="36" t="s">
        <v>629</v>
      </c>
      <c r="C87" s="36" t="s">
        <v>630</v>
      </c>
      <c r="D87" s="36" t="s">
        <v>631</v>
      </c>
      <c r="E87" s="120"/>
      <c r="F87" s="120">
        <v>41053</v>
      </c>
      <c r="G87" s="155"/>
      <c r="H87" s="155"/>
      <c r="I87" s="155"/>
      <c r="J87" s="155"/>
      <c r="K87" s="155"/>
    </row>
    <row r="88" spans="1:11" x14ac:dyDescent="0.2">
      <c r="A88" s="36" t="s">
        <v>783</v>
      </c>
      <c r="B88" s="36" t="s">
        <v>784</v>
      </c>
      <c r="C88" s="36" t="s">
        <v>630</v>
      </c>
      <c r="D88" s="36" t="s">
        <v>785</v>
      </c>
      <c r="E88" s="36"/>
      <c r="F88" s="120">
        <v>41953</v>
      </c>
      <c r="G88" s="155"/>
      <c r="H88" s="155"/>
      <c r="I88" s="155"/>
      <c r="J88" s="155"/>
      <c r="K88" s="155"/>
    </row>
    <row r="89" spans="1:11" x14ac:dyDescent="0.2">
      <c r="A89" s="162"/>
      <c r="B89" s="162"/>
      <c r="C89" s="162"/>
      <c r="D89" s="162"/>
      <c r="E89" s="162"/>
      <c r="F89" s="162"/>
      <c r="G89" s="162"/>
      <c r="H89" s="162"/>
      <c r="I89" s="162"/>
      <c r="J89" s="162"/>
      <c r="K89" s="155"/>
    </row>
    <row r="90" spans="1:11" x14ac:dyDescent="0.2">
      <c r="A90" s="206"/>
      <c r="B90" s="206"/>
      <c r="C90" s="206"/>
      <c r="D90" s="206"/>
      <c r="E90" s="206"/>
      <c r="F90" s="206"/>
      <c r="G90" s="206"/>
      <c r="H90" s="206"/>
      <c r="I90" s="206"/>
      <c r="J90" s="206"/>
      <c r="K90" s="155"/>
    </row>
    <row r="91" spans="1:11" x14ac:dyDescent="0.2">
      <c r="A91" s="154" t="s">
        <v>156</v>
      </c>
      <c r="B91" s="155"/>
      <c r="C91" s="155"/>
      <c r="D91" s="155"/>
      <c r="E91" s="155"/>
      <c r="F91" s="155"/>
      <c r="G91" s="155"/>
      <c r="H91" s="155"/>
      <c r="I91" s="155"/>
      <c r="J91" s="155"/>
      <c r="K91" s="155"/>
    </row>
    <row r="92" spans="1:11" ht="36" customHeight="1" x14ac:dyDescent="0.2">
      <c r="A92" s="280" t="s">
        <v>158</v>
      </c>
      <c r="B92" s="280"/>
      <c r="C92" s="280"/>
      <c r="D92" s="280"/>
      <c r="E92" s="280"/>
      <c r="F92" s="280"/>
      <c r="G92" s="280"/>
      <c r="H92" s="280"/>
      <c r="I92" s="280"/>
      <c r="J92" s="280"/>
      <c r="K92" s="155"/>
    </row>
    <row r="93" spans="1:11" x14ac:dyDescent="0.2">
      <c r="A93" s="154" t="s">
        <v>55</v>
      </c>
      <c r="B93" s="164" t="s">
        <v>59</v>
      </c>
      <c r="C93" s="154" t="s">
        <v>56</v>
      </c>
      <c r="D93" s="154" t="s">
        <v>57</v>
      </c>
      <c r="E93" s="164" t="s">
        <v>58</v>
      </c>
      <c r="F93" s="155"/>
      <c r="G93" s="155"/>
      <c r="H93" s="155"/>
      <c r="I93" s="155"/>
      <c r="J93" s="155"/>
      <c r="K93" s="155"/>
    </row>
    <row r="94" spans="1:11" ht="153" x14ac:dyDescent="0.2">
      <c r="A94" s="234" t="s">
        <v>935</v>
      </c>
      <c r="B94" s="234" t="s">
        <v>934</v>
      </c>
      <c r="C94" s="234" t="s">
        <v>419</v>
      </c>
      <c r="D94" s="234" t="s">
        <v>443</v>
      </c>
      <c r="E94" s="234" t="s">
        <v>444</v>
      </c>
      <c r="F94" s="155"/>
      <c r="G94" s="155"/>
      <c r="H94" s="155"/>
      <c r="I94" s="155"/>
      <c r="J94" s="155"/>
      <c r="K94" s="155"/>
    </row>
    <row r="95" spans="1:11" x14ac:dyDescent="0.2">
      <c r="A95" s="155"/>
      <c r="B95" s="155"/>
      <c r="C95" s="155"/>
      <c r="D95" s="155"/>
      <c r="E95" s="155"/>
      <c r="F95" s="155"/>
      <c r="G95" s="155"/>
      <c r="H95" s="155"/>
      <c r="I95" s="155"/>
      <c r="J95" s="155"/>
      <c r="K95" s="155"/>
    </row>
    <row r="96" spans="1:11" x14ac:dyDescent="0.2">
      <c r="A96" s="162"/>
      <c r="B96" s="162"/>
      <c r="C96" s="162"/>
      <c r="D96" s="162"/>
      <c r="E96" s="162"/>
      <c r="F96" s="162"/>
      <c r="G96" s="162"/>
      <c r="H96" s="162"/>
      <c r="I96" s="162"/>
      <c r="J96" s="162"/>
      <c r="K96" s="162"/>
    </row>
    <row r="97" spans="1:11" x14ac:dyDescent="0.2">
      <c r="A97" s="213"/>
      <c r="B97" s="213"/>
      <c r="C97" s="213"/>
      <c r="D97" s="213"/>
      <c r="E97" s="213"/>
      <c r="F97" s="213"/>
      <c r="G97" s="213"/>
      <c r="H97" s="213"/>
      <c r="I97" s="213"/>
      <c r="J97" s="213"/>
      <c r="K97" s="155"/>
    </row>
    <row r="98" spans="1:11" x14ac:dyDescent="0.2">
      <c r="A98" s="154" t="s">
        <v>151</v>
      </c>
      <c r="B98" s="155"/>
      <c r="C98" s="155"/>
      <c r="D98" s="155"/>
      <c r="E98" s="155"/>
      <c r="F98" s="155"/>
      <c r="G98" s="155"/>
      <c r="H98" s="155"/>
      <c r="I98" s="155"/>
      <c r="J98" s="155"/>
      <c r="K98" s="155"/>
    </row>
    <row r="99" spans="1:11" ht="35.1" customHeight="1" x14ac:dyDescent="0.2">
      <c r="A99" s="280" t="s">
        <v>157</v>
      </c>
      <c r="B99" s="280"/>
      <c r="C99" s="280"/>
      <c r="D99" s="280"/>
      <c r="E99" s="280"/>
      <c r="F99" s="280"/>
      <c r="G99" s="280"/>
      <c r="H99" s="280"/>
      <c r="I99" s="280"/>
      <c r="J99" s="280"/>
      <c r="K99" s="155"/>
    </row>
    <row r="100" spans="1:11" ht="25.5" x14ac:dyDescent="0.2">
      <c r="A100" s="154" t="s">
        <v>149</v>
      </c>
      <c r="B100" s="154" t="s">
        <v>4</v>
      </c>
      <c r="C100" s="155"/>
      <c r="D100" s="155"/>
      <c r="E100" s="155"/>
      <c r="F100" s="155"/>
      <c r="G100" s="155"/>
      <c r="H100" s="155"/>
      <c r="I100" s="155"/>
      <c r="J100" s="155"/>
      <c r="K100" s="155"/>
    </row>
    <row r="101" spans="1:11" ht="76.5" x14ac:dyDescent="0.2">
      <c r="A101" s="36" t="s">
        <v>198</v>
      </c>
      <c r="B101" s="36" t="s">
        <v>199</v>
      </c>
      <c r="C101" s="154"/>
      <c r="D101" s="154"/>
      <c r="E101" s="154"/>
      <c r="F101" s="154"/>
      <c r="G101" s="155"/>
      <c r="H101" s="155"/>
      <c r="I101" s="155"/>
      <c r="J101" s="155"/>
      <c r="K101" s="155"/>
    </row>
    <row r="102" spans="1:11" x14ac:dyDescent="0.2">
      <c r="A102" s="154"/>
      <c r="B102" s="154"/>
      <c r="C102" s="154"/>
      <c r="D102" s="154"/>
      <c r="E102" s="154"/>
      <c r="F102" s="154"/>
      <c r="G102" s="155"/>
      <c r="H102" s="155"/>
      <c r="I102" s="155"/>
      <c r="J102" s="155"/>
      <c r="K102" s="155"/>
    </row>
    <row r="103" spans="1:11" x14ac:dyDescent="0.2">
      <c r="A103" s="154" t="s">
        <v>153</v>
      </c>
      <c r="B103" s="154"/>
      <c r="C103" s="154"/>
      <c r="D103" s="154"/>
      <c r="E103" s="154"/>
      <c r="F103" s="154"/>
      <c r="G103" s="155"/>
      <c r="H103" s="155"/>
      <c r="I103" s="155"/>
      <c r="J103" s="155"/>
      <c r="K103" s="155"/>
    </row>
    <row r="104" spans="1:11" ht="36" customHeight="1" x14ac:dyDescent="0.2">
      <c r="A104" s="280" t="s">
        <v>152</v>
      </c>
      <c r="B104" s="280"/>
      <c r="C104" s="280"/>
      <c r="D104" s="280"/>
      <c r="E104" s="280"/>
      <c r="F104" s="280"/>
      <c r="G104" s="280"/>
      <c r="H104" s="280"/>
      <c r="I104" s="280"/>
      <c r="J104" s="280"/>
      <c r="K104" s="155"/>
    </row>
    <row r="105" spans="1:11" ht="25.5" x14ac:dyDescent="0.2">
      <c r="A105" s="154" t="s">
        <v>1</v>
      </c>
      <c r="B105" s="154" t="s">
        <v>4</v>
      </c>
      <c r="C105" s="154" t="s">
        <v>49</v>
      </c>
      <c r="D105" s="164" t="s">
        <v>119</v>
      </c>
      <c r="E105" s="315" t="s">
        <v>7</v>
      </c>
      <c r="F105" s="280"/>
      <c r="G105" s="280"/>
      <c r="H105" s="280"/>
      <c r="I105" s="280"/>
      <c r="J105" s="280"/>
      <c r="K105" s="155"/>
    </row>
    <row r="106" spans="1:11" x14ac:dyDescent="0.2">
      <c r="A106" s="165" t="s">
        <v>453</v>
      </c>
      <c r="B106" s="165"/>
      <c r="C106" s="37"/>
      <c r="D106" s="37"/>
      <c r="E106" s="316"/>
      <c r="F106" s="317"/>
      <c r="G106" s="317"/>
      <c r="H106" s="317"/>
      <c r="I106" s="317"/>
      <c r="J106" s="317"/>
      <c r="K106" s="155"/>
    </row>
    <row r="108" spans="1:11" x14ac:dyDescent="0.2">
      <c r="A108" s="16"/>
      <c r="B108" s="16"/>
      <c r="C108" s="16"/>
      <c r="D108" s="16"/>
      <c r="E108" s="16"/>
      <c r="F108" s="16"/>
      <c r="G108" s="16"/>
      <c r="H108" s="16"/>
      <c r="I108" s="16"/>
      <c r="J108" s="16"/>
    </row>
  </sheetData>
  <mergeCells count="35">
    <mergeCell ref="A76:B76"/>
    <mergeCell ref="C76:J76"/>
    <mergeCell ref="A77:B77"/>
    <mergeCell ref="C77:J77"/>
    <mergeCell ref="A73:B73"/>
    <mergeCell ref="C73:J73"/>
    <mergeCell ref="A74:B74"/>
    <mergeCell ref="C74:J74"/>
    <mergeCell ref="A75:B75"/>
    <mergeCell ref="C75:J75"/>
    <mergeCell ref="C70:J70"/>
    <mergeCell ref="A71:B71"/>
    <mergeCell ref="C71:J71"/>
    <mergeCell ref="A72:B72"/>
    <mergeCell ref="C72:J72"/>
    <mergeCell ref="A70:B70"/>
    <mergeCell ref="A13:K13"/>
    <mergeCell ref="A48:J48"/>
    <mergeCell ref="A56:J56"/>
    <mergeCell ref="A65:B65"/>
    <mergeCell ref="A66:B66"/>
    <mergeCell ref="C66:J66"/>
    <mergeCell ref="A41:D41"/>
    <mergeCell ref="A67:B67"/>
    <mergeCell ref="C67:J67"/>
    <mergeCell ref="A68:B68"/>
    <mergeCell ref="C68:J68"/>
    <mergeCell ref="A69:B69"/>
    <mergeCell ref="C69:J69"/>
    <mergeCell ref="A99:J99"/>
    <mergeCell ref="A104:J104"/>
    <mergeCell ref="E105:J105"/>
    <mergeCell ref="E106:J106"/>
    <mergeCell ref="A82:J82"/>
    <mergeCell ref="A92:J92"/>
  </mergeCells>
  <conditionalFormatting sqref="B43">
    <cfRule type="expression" dxfId="59" priority="22">
      <formula>#REF!="G"</formula>
    </cfRule>
    <cfRule type="expression" dxfId="58" priority="23">
      <formula>#REF!="S"</formula>
    </cfRule>
    <cfRule type="expression" dxfId="57" priority="24">
      <formula>#REF!="O"</formula>
    </cfRule>
  </conditionalFormatting>
  <conditionalFormatting sqref="E42:G42">
    <cfRule type="expression" dxfId="56" priority="16">
      <formula>#REF!="G"</formula>
    </cfRule>
    <cfRule type="expression" dxfId="55" priority="17">
      <formula>#REF!="S"</formula>
    </cfRule>
    <cfRule type="expression" dxfId="54" priority="18">
      <formula>#REF!="O"</formula>
    </cfRule>
  </conditionalFormatting>
  <conditionalFormatting sqref="D42">
    <cfRule type="expression" dxfId="53" priority="13">
      <formula>#REF!="G"</formula>
    </cfRule>
    <cfRule type="expression" dxfId="52" priority="14">
      <formula>#REF!="S"</formula>
    </cfRule>
    <cfRule type="expression" dxfId="51" priority="15">
      <formula>#REF!="O"</formula>
    </cfRule>
  </conditionalFormatting>
  <conditionalFormatting sqref="C43">
    <cfRule type="expression" dxfId="50" priority="10">
      <formula>#REF!="G"</formula>
    </cfRule>
    <cfRule type="expression" dxfId="49" priority="11">
      <formula>#REF!="S"</formula>
    </cfRule>
    <cfRule type="expression" dxfId="48" priority="12">
      <formula>#REF!="O"</formula>
    </cfRule>
  </conditionalFormatting>
  <dataValidations count="1">
    <dataValidation type="list" allowBlank="1" showInputMessage="1" showErrorMessage="1" sqref="E106">
      <formula1>Eval</formula1>
    </dataValidation>
  </dataValidations>
  <pageMargins left="0.7" right="0.7" top="0.75" bottom="0.75" header="0.3" footer="0.3"/>
  <pageSetup paperSize="5" scale="62" fitToHeight="0" orientation="landscape" r:id="rId1"/>
  <headerFooter>
    <oddFooter>&amp;C&amp;P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8"/>
  <sheetViews>
    <sheetView topLeftCell="A49" zoomScaleNormal="100" workbookViewId="0">
      <selection activeCell="F20" sqref="F20"/>
    </sheetView>
  </sheetViews>
  <sheetFormatPr defaultColWidth="9.140625" defaultRowHeight="12.75" x14ac:dyDescent="0.2"/>
  <cols>
    <col min="1" max="1" width="35" style="32" customWidth="1"/>
    <col min="2" max="2" width="48.42578125" style="32" customWidth="1"/>
    <col min="3" max="3" width="30.28515625" style="32" customWidth="1"/>
    <col min="4" max="4" width="29.5703125" style="32" customWidth="1"/>
    <col min="5" max="5" width="30.140625" style="32" customWidth="1"/>
    <col min="6" max="6" width="21.5703125" style="32" customWidth="1"/>
    <col min="7" max="7" width="18.7109375" style="32" customWidth="1"/>
    <col min="8" max="8" width="12.7109375" style="32" customWidth="1"/>
    <col min="9" max="9" width="9.140625" style="32"/>
    <col min="10" max="10" width="14.140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973</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63.95"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228</v>
      </c>
      <c r="C18" s="155"/>
      <c r="D18" s="155"/>
      <c r="E18" s="155"/>
      <c r="F18" s="155"/>
      <c r="G18" s="155"/>
      <c r="H18" s="155"/>
      <c r="I18" s="155"/>
      <c r="J18" s="155"/>
      <c r="K18" s="155"/>
    </row>
    <row r="19" spans="1:11" x14ac:dyDescent="0.2">
      <c r="A19" s="11" t="s">
        <v>8</v>
      </c>
      <c r="B19" s="166" t="s">
        <v>237</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236</v>
      </c>
      <c r="C23" s="155"/>
      <c r="D23" s="155"/>
      <c r="E23" s="155"/>
      <c r="F23" s="155"/>
      <c r="G23" s="155"/>
      <c r="H23" s="155"/>
      <c r="I23" s="155"/>
      <c r="J23" s="155"/>
      <c r="K23" s="155"/>
    </row>
    <row r="24" spans="1:11" ht="25.5" x14ac:dyDescent="0.2">
      <c r="A24" s="156" t="s">
        <v>91</v>
      </c>
      <c r="B24" s="166" t="s">
        <v>212</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286</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x14ac:dyDescent="0.2">
      <c r="A29" s="20" t="s">
        <v>16</v>
      </c>
      <c r="B29" s="166" t="s">
        <v>287</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288</v>
      </c>
      <c r="C31" s="155"/>
      <c r="D31" s="155"/>
      <c r="E31" s="155"/>
      <c r="F31" s="155"/>
      <c r="G31" s="155"/>
      <c r="H31" s="155"/>
      <c r="I31" s="155"/>
      <c r="J31" s="155"/>
      <c r="K31" s="155"/>
    </row>
    <row r="32" spans="1:11" ht="25.5" x14ac:dyDescent="0.2">
      <c r="A32" s="156" t="s">
        <v>863</v>
      </c>
      <c r="B32" s="166" t="s">
        <v>289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72238</v>
      </c>
      <c r="D38" s="266"/>
      <c r="E38" s="266">
        <v>72518</v>
      </c>
      <c r="F38" s="266"/>
      <c r="G38" s="208"/>
      <c r="H38" s="208"/>
      <c r="I38" s="208"/>
      <c r="J38" s="208"/>
      <c r="K38" s="155"/>
    </row>
    <row r="39" spans="1:11" x14ac:dyDescent="0.2">
      <c r="A39" s="155" t="s">
        <v>112</v>
      </c>
      <c r="B39" s="263" t="s">
        <v>945</v>
      </c>
      <c r="C39" s="266">
        <v>483436</v>
      </c>
      <c r="D39" s="266"/>
      <c r="E39" s="266">
        <v>485321</v>
      </c>
      <c r="F39" s="266"/>
      <c r="G39" s="208"/>
      <c r="H39" s="208"/>
      <c r="I39" s="208"/>
      <c r="J39" s="208"/>
      <c r="K39" s="155"/>
    </row>
    <row r="40" spans="1:11" x14ac:dyDescent="0.2">
      <c r="A40" s="155" t="s">
        <v>113</v>
      </c>
      <c r="B40" s="263"/>
      <c r="C40" s="266">
        <f>SUM(C38:C39)</f>
        <v>555674</v>
      </c>
      <c r="D40" s="266"/>
      <c r="E40" s="267">
        <v>557839</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Sheet'!$E$22</f>
        <v>47912.175569308616</v>
      </c>
      <c r="C44" s="172">
        <f>'[3]Final Sheet'!$F$22</f>
        <v>223538.30828253439</v>
      </c>
      <c r="D44" s="172">
        <f>'[3]Final Sheet'!$G$22</f>
        <v>3750</v>
      </c>
      <c r="E44" s="172"/>
      <c r="F44" s="172"/>
      <c r="G44" s="172"/>
      <c r="H44" s="172">
        <f>'[3]Final Sheet'!$K$22</f>
        <v>374880.46910216607</v>
      </c>
      <c r="I44" s="172">
        <v>7742</v>
      </c>
      <c r="J44" s="172">
        <f>'[3]Final Sheet'!$M$22</f>
        <v>650080.95295400906</v>
      </c>
      <c r="K44" s="155"/>
    </row>
    <row r="45" spans="1:11" x14ac:dyDescent="0.2">
      <c r="A45" s="155"/>
      <c r="B45" s="217"/>
      <c r="C45" s="155"/>
      <c r="D45" s="155"/>
      <c r="E45" s="155"/>
      <c r="F45" s="155"/>
      <c r="G45" s="155"/>
      <c r="H45" s="155"/>
      <c r="I45" s="155"/>
      <c r="J45" s="155"/>
      <c r="K45" s="155"/>
    </row>
    <row r="46" spans="1:11" x14ac:dyDescent="0.2">
      <c r="A46" s="162"/>
      <c r="B46" s="162"/>
      <c r="C46" s="162"/>
      <c r="D46" s="162"/>
      <c r="E46" s="162"/>
      <c r="F46" s="162"/>
      <c r="G46" s="162"/>
      <c r="H46" s="162"/>
      <c r="I46" s="162"/>
      <c r="J46" s="162"/>
      <c r="K46" s="162"/>
    </row>
    <row r="47" spans="1:11" x14ac:dyDescent="0.2">
      <c r="A47" s="213"/>
      <c r="B47" s="213"/>
      <c r="C47" s="213"/>
      <c r="D47" s="213"/>
      <c r="E47" s="213"/>
      <c r="F47" s="213"/>
      <c r="G47" s="213"/>
      <c r="H47" s="213"/>
      <c r="I47" s="213"/>
      <c r="J47" s="213"/>
      <c r="K47" s="213"/>
    </row>
    <row r="48" spans="1:11" x14ac:dyDescent="0.2">
      <c r="A48" s="154" t="s">
        <v>177</v>
      </c>
      <c r="B48" s="155"/>
      <c r="C48" s="155"/>
      <c r="D48" s="155"/>
      <c r="E48" s="155"/>
      <c r="F48" s="155"/>
      <c r="G48" s="155"/>
      <c r="H48" s="155"/>
      <c r="I48" s="155"/>
      <c r="J48" s="155"/>
      <c r="K48" s="155"/>
    </row>
    <row r="49" spans="1:11" ht="43.5" customHeight="1" x14ac:dyDescent="0.2">
      <c r="A49" s="280" t="s">
        <v>178</v>
      </c>
      <c r="B49" s="280"/>
      <c r="C49" s="280"/>
      <c r="D49" s="280"/>
      <c r="E49" s="280"/>
      <c r="F49" s="280"/>
      <c r="G49" s="280"/>
      <c r="H49" s="280"/>
      <c r="I49" s="280"/>
      <c r="J49" s="280"/>
      <c r="K49" s="155"/>
    </row>
    <row r="50" spans="1:11" x14ac:dyDescent="0.2">
      <c r="A50" s="164" t="s">
        <v>47</v>
      </c>
      <c r="B50" s="164" t="s">
        <v>161</v>
      </c>
      <c r="C50" s="155"/>
      <c r="D50" s="155"/>
      <c r="E50" s="155"/>
      <c r="F50" s="155"/>
      <c r="G50" s="155"/>
      <c r="H50" s="155"/>
      <c r="I50" s="155"/>
      <c r="J50" s="155"/>
      <c r="K50" s="155"/>
    </row>
    <row r="51" spans="1:11" ht="25.5" x14ac:dyDescent="0.2">
      <c r="A51" s="80" t="s">
        <v>382</v>
      </c>
      <c r="B51" s="80" t="s">
        <v>383</v>
      </c>
      <c r="C51" s="155"/>
      <c r="D51" s="155"/>
      <c r="E51" s="155"/>
      <c r="F51" s="155"/>
      <c r="G51" s="155"/>
      <c r="H51" s="155"/>
      <c r="I51" s="155"/>
      <c r="J51" s="155"/>
      <c r="K51" s="155"/>
    </row>
    <row r="52" spans="1:11" ht="25.5" x14ac:dyDescent="0.2">
      <c r="A52" s="80" t="s">
        <v>428</v>
      </c>
      <c r="B52" s="80" t="s">
        <v>431</v>
      </c>
      <c r="C52" s="155"/>
      <c r="D52" s="155"/>
      <c r="E52" s="155"/>
      <c r="F52" s="155"/>
      <c r="G52" s="155"/>
      <c r="H52" s="155"/>
      <c r="I52" s="155"/>
      <c r="J52" s="155"/>
      <c r="K52" s="155"/>
    </row>
    <row r="53" spans="1:11" ht="25.5" x14ac:dyDescent="0.2">
      <c r="A53" s="80" t="s">
        <v>869</v>
      </c>
      <c r="B53" s="80" t="s">
        <v>432</v>
      </c>
      <c r="C53" s="155"/>
      <c r="D53" s="155"/>
      <c r="E53" s="155"/>
      <c r="F53" s="155"/>
      <c r="G53" s="155"/>
      <c r="H53" s="155"/>
      <c r="I53" s="155"/>
      <c r="J53" s="155"/>
      <c r="K53" s="155"/>
    </row>
    <row r="54" spans="1:11" x14ac:dyDescent="0.2">
      <c r="A54" s="80" t="s">
        <v>429</v>
      </c>
      <c r="B54" s="80" t="s">
        <v>433</v>
      </c>
      <c r="C54" s="155"/>
      <c r="D54" s="155"/>
      <c r="E54" s="155"/>
      <c r="F54" s="155"/>
      <c r="G54" s="155"/>
      <c r="H54" s="155"/>
      <c r="I54" s="155"/>
      <c r="J54" s="155"/>
      <c r="K54" s="155"/>
    </row>
    <row r="55" spans="1:11" ht="25.5" x14ac:dyDescent="0.2">
      <c r="A55" s="80" t="s">
        <v>430</v>
      </c>
      <c r="B55" s="80" t="s">
        <v>434</v>
      </c>
      <c r="C55" s="155"/>
      <c r="D55" s="155"/>
      <c r="E55" s="155"/>
      <c r="F55" s="155"/>
      <c r="G55" s="155"/>
      <c r="H55" s="155"/>
      <c r="I55" s="155"/>
      <c r="J55" s="155"/>
      <c r="K55" s="155"/>
    </row>
    <row r="56" spans="1:11" ht="25.5" x14ac:dyDescent="0.2">
      <c r="A56" s="166" t="s">
        <v>193</v>
      </c>
      <c r="B56" s="166" t="s">
        <v>193</v>
      </c>
      <c r="C56" s="155"/>
      <c r="D56" s="155"/>
      <c r="E56" s="155"/>
      <c r="F56" s="155"/>
      <c r="G56" s="155"/>
      <c r="H56" s="155"/>
      <c r="I56" s="155"/>
      <c r="J56" s="155"/>
      <c r="K56" s="155"/>
    </row>
    <row r="57" spans="1:11" x14ac:dyDescent="0.2">
      <c r="A57" s="155"/>
      <c r="B57" s="155"/>
      <c r="C57" s="155"/>
      <c r="D57" s="155"/>
      <c r="E57" s="155"/>
      <c r="F57" s="155"/>
      <c r="G57" s="155"/>
      <c r="H57" s="155"/>
      <c r="I57" s="155"/>
      <c r="J57" s="155"/>
      <c r="K57" s="155"/>
    </row>
    <row r="58" spans="1:11" x14ac:dyDescent="0.2">
      <c r="A58" s="162"/>
      <c r="B58" s="162"/>
      <c r="C58" s="162"/>
      <c r="D58" s="162"/>
      <c r="E58" s="162"/>
      <c r="F58" s="162"/>
      <c r="G58" s="162"/>
      <c r="H58" s="162"/>
      <c r="I58" s="162"/>
      <c r="J58" s="162"/>
      <c r="K58" s="162"/>
    </row>
    <row r="59" spans="1:11" x14ac:dyDescent="0.2">
      <c r="A59" s="206"/>
      <c r="B59" s="206"/>
      <c r="C59" s="206"/>
      <c r="D59" s="206"/>
      <c r="E59" s="206"/>
      <c r="F59" s="206"/>
      <c r="G59" s="206"/>
      <c r="H59" s="206"/>
      <c r="I59" s="206"/>
      <c r="J59" s="206"/>
      <c r="K59" s="206"/>
    </row>
    <row r="60" spans="1:11" x14ac:dyDescent="0.2">
      <c r="A60" s="154" t="s">
        <v>103</v>
      </c>
      <c r="B60" s="155"/>
      <c r="C60" s="155"/>
      <c r="D60" s="155"/>
      <c r="E60" s="155"/>
      <c r="F60" s="155"/>
      <c r="G60" s="155"/>
      <c r="H60" s="155"/>
      <c r="I60" s="155"/>
      <c r="J60" s="155"/>
      <c r="K60" s="155"/>
    </row>
    <row r="61" spans="1:11" ht="27" customHeight="1" x14ac:dyDescent="0.2">
      <c r="A61" s="280" t="s">
        <v>109</v>
      </c>
      <c r="B61" s="280"/>
      <c r="C61" s="280"/>
      <c r="D61" s="280"/>
      <c r="E61" s="280"/>
      <c r="F61" s="280"/>
      <c r="G61" s="280"/>
      <c r="H61" s="280"/>
      <c r="I61" s="280"/>
      <c r="J61" s="280"/>
      <c r="K61" s="155"/>
    </row>
    <row r="62" spans="1:11" ht="38.25" x14ac:dyDescent="0.2">
      <c r="A62" s="42" t="s">
        <v>20</v>
      </c>
      <c r="B62" s="42" t="s">
        <v>108</v>
      </c>
      <c r="C62" s="42" t="s">
        <v>101</v>
      </c>
      <c r="D62" s="42" t="s">
        <v>69</v>
      </c>
      <c r="E62" s="42" t="s">
        <v>70</v>
      </c>
      <c r="F62" s="42" t="s">
        <v>71</v>
      </c>
      <c r="G62" s="42" t="s">
        <v>72</v>
      </c>
      <c r="H62" s="42" t="s">
        <v>67</v>
      </c>
      <c r="I62" s="42" t="s">
        <v>73</v>
      </c>
      <c r="J62" s="42" t="s">
        <v>68</v>
      </c>
      <c r="K62" s="42" t="s">
        <v>107</v>
      </c>
    </row>
    <row r="63" spans="1:11" x14ac:dyDescent="0.2">
      <c r="A63" s="137" t="s">
        <v>453</v>
      </c>
      <c r="B63" s="166"/>
      <c r="C63" s="36"/>
      <c r="D63" s="36"/>
      <c r="E63" s="36"/>
      <c r="F63" s="36"/>
      <c r="G63" s="36"/>
      <c r="H63" s="36"/>
      <c r="I63" s="36"/>
      <c r="J63" s="36"/>
      <c r="K63" s="36"/>
    </row>
    <row r="64" spans="1:11" x14ac:dyDescent="0.2">
      <c r="A64" s="155"/>
      <c r="B64" s="155"/>
      <c r="C64" s="155"/>
      <c r="D64" s="155"/>
      <c r="E64" s="155"/>
      <c r="F64" s="155"/>
      <c r="G64" s="155"/>
      <c r="H64" s="155"/>
      <c r="I64" s="155"/>
      <c r="J64" s="155"/>
      <c r="K64" s="155"/>
    </row>
    <row r="65" spans="1:11" x14ac:dyDescent="0.2">
      <c r="A65" s="279" t="s">
        <v>98</v>
      </c>
      <c r="B65" s="279"/>
      <c r="C65" s="155"/>
      <c r="D65" s="155"/>
      <c r="E65" s="155"/>
      <c r="F65" s="155"/>
      <c r="G65" s="155"/>
      <c r="H65" s="155"/>
      <c r="I65" s="155"/>
      <c r="J65" s="155"/>
      <c r="K65" s="155"/>
    </row>
    <row r="66" spans="1:11" ht="28.5" customHeight="1" x14ac:dyDescent="0.2">
      <c r="A66" s="280" t="s">
        <v>96</v>
      </c>
      <c r="B66" s="280"/>
      <c r="C66" s="310" t="s">
        <v>453</v>
      </c>
      <c r="D66" s="310"/>
      <c r="E66" s="310"/>
      <c r="F66" s="310"/>
      <c r="G66" s="310"/>
      <c r="H66" s="310"/>
      <c r="I66" s="310"/>
      <c r="J66" s="310"/>
      <c r="K66" s="155"/>
    </row>
    <row r="67" spans="1:11" x14ac:dyDescent="0.2">
      <c r="A67" s="280" t="s">
        <v>93</v>
      </c>
      <c r="B67" s="280"/>
      <c r="C67" s="310" t="s">
        <v>453</v>
      </c>
      <c r="D67" s="310"/>
      <c r="E67" s="310"/>
      <c r="F67" s="310"/>
      <c r="G67" s="310"/>
      <c r="H67" s="310"/>
      <c r="I67" s="310"/>
      <c r="J67" s="310"/>
      <c r="K67" s="155"/>
    </row>
    <row r="68" spans="1:11" x14ac:dyDescent="0.2">
      <c r="A68" s="280" t="s">
        <v>99</v>
      </c>
      <c r="B68" s="280"/>
      <c r="C68" s="310" t="s">
        <v>453</v>
      </c>
      <c r="D68" s="310"/>
      <c r="E68" s="310"/>
      <c r="F68" s="310"/>
      <c r="G68" s="310"/>
      <c r="H68" s="310"/>
      <c r="I68" s="310"/>
      <c r="J68" s="310"/>
      <c r="K68" s="155"/>
    </row>
    <row r="69" spans="1:11" x14ac:dyDescent="0.2">
      <c r="A69" s="280" t="s">
        <v>94</v>
      </c>
      <c r="B69" s="280"/>
      <c r="C69" s="310" t="s">
        <v>453</v>
      </c>
      <c r="D69" s="310"/>
      <c r="E69" s="310"/>
      <c r="F69" s="310"/>
      <c r="G69" s="310"/>
      <c r="H69" s="310"/>
      <c r="I69" s="310"/>
      <c r="J69" s="310"/>
      <c r="K69" s="155"/>
    </row>
    <row r="70" spans="1:11" x14ac:dyDescent="0.2">
      <c r="A70" s="280" t="s">
        <v>866</v>
      </c>
      <c r="B70" s="280"/>
      <c r="C70" s="310" t="s">
        <v>453</v>
      </c>
      <c r="D70" s="310"/>
      <c r="E70" s="310"/>
      <c r="F70" s="310"/>
      <c r="G70" s="310"/>
      <c r="H70" s="310"/>
      <c r="I70" s="310"/>
      <c r="J70" s="310"/>
      <c r="K70" s="155"/>
    </row>
    <row r="71" spans="1:11" x14ac:dyDescent="0.2">
      <c r="A71" s="280" t="s">
        <v>95</v>
      </c>
      <c r="B71" s="280"/>
      <c r="C71" s="310" t="s">
        <v>453</v>
      </c>
      <c r="D71" s="310"/>
      <c r="E71" s="310"/>
      <c r="F71" s="310"/>
      <c r="G71" s="310"/>
      <c r="H71" s="310"/>
      <c r="I71" s="310"/>
      <c r="J71" s="310"/>
      <c r="K71" s="155"/>
    </row>
    <row r="72" spans="1:11" x14ac:dyDescent="0.2">
      <c r="A72" s="280" t="s">
        <v>100</v>
      </c>
      <c r="B72" s="280"/>
      <c r="C72" s="310" t="s">
        <v>453</v>
      </c>
      <c r="D72" s="310"/>
      <c r="E72" s="310"/>
      <c r="F72" s="310"/>
      <c r="G72" s="310"/>
      <c r="H72" s="310"/>
      <c r="I72" s="310"/>
      <c r="J72" s="310"/>
      <c r="K72" s="155"/>
    </row>
    <row r="73" spans="1:11" x14ac:dyDescent="0.2">
      <c r="A73" s="282" t="s">
        <v>97</v>
      </c>
      <c r="B73" s="282"/>
      <c r="C73" s="310"/>
      <c r="D73" s="310"/>
      <c r="E73" s="310"/>
      <c r="F73" s="310"/>
      <c r="G73" s="310"/>
      <c r="H73" s="310"/>
      <c r="I73" s="310"/>
      <c r="J73" s="310"/>
      <c r="K73" s="155"/>
    </row>
    <row r="74" spans="1:11" x14ac:dyDescent="0.2">
      <c r="A74" s="307" t="s">
        <v>17</v>
      </c>
      <c r="B74" s="318"/>
      <c r="C74" s="310" t="s">
        <v>453</v>
      </c>
      <c r="D74" s="310"/>
      <c r="E74" s="310"/>
      <c r="F74" s="310"/>
      <c r="G74" s="310"/>
      <c r="H74" s="310"/>
      <c r="I74" s="310"/>
      <c r="J74" s="310"/>
      <c r="K74" s="155"/>
    </row>
    <row r="75" spans="1:11" ht="81" customHeight="1" x14ac:dyDescent="0.2">
      <c r="A75" s="307" t="s">
        <v>102</v>
      </c>
      <c r="B75" s="318"/>
      <c r="C75" s="310" t="s">
        <v>286</v>
      </c>
      <c r="D75" s="310"/>
      <c r="E75" s="310"/>
      <c r="F75" s="310"/>
      <c r="G75" s="310"/>
      <c r="H75" s="310"/>
      <c r="I75" s="310"/>
      <c r="J75" s="310"/>
      <c r="K75" s="155"/>
    </row>
    <row r="76" spans="1:11" x14ac:dyDescent="0.2">
      <c r="A76" s="308" t="s">
        <v>66</v>
      </c>
      <c r="B76" s="318"/>
      <c r="C76" s="310" t="s">
        <v>286</v>
      </c>
      <c r="D76" s="310"/>
      <c r="E76" s="310"/>
      <c r="F76" s="310"/>
      <c r="G76" s="310"/>
      <c r="H76" s="310"/>
      <c r="I76" s="310"/>
      <c r="J76" s="310"/>
      <c r="K76" s="155"/>
    </row>
    <row r="77" spans="1:11" x14ac:dyDescent="0.2">
      <c r="A77" s="309" t="s">
        <v>18</v>
      </c>
      <c r="B77" s="318"/>
      <c r="C77" s="310" t="s">
        <v>964</v>
      </c>
      <c r="D77" s="310"/>
      <c r="E77" s="310"/>
      <c r="F77" s="310"/>
      <c r="G77" s="310"/>
      <c r="H77" s="310"/>
      <c r="I77" s="310"/>
      <c r="J77" s="310"/>
      <c r="K77" s="155"/>
    </row>
    <row r="78" spans="1:11" x14ac:dyDescent="0.2">
      <c r="A78" s="150"/>
      <c r="B78" s="155"/>
      <c r="C78" s="155"/>
      <c r="D78" s="155"/>
      <c r="E78" s="155"/>
      <c r="F78" s="155"/>
      <c r="G78" s="155"/>
      <c r="H78" s="155"/>
      <c r="I78" s="155"/>
      <c r="J78" s="155"/>
      <c r="K78" s="155"/>
    </row>
    <row r="79" spans="1:11" x14ac:dyDescent="0.2">
      <c r="A79" s="162"/>
      <c r="B79" s="162"/>
      <c r="C79" s="162"/>
      <c r="D79" s="162"/>
      <c r="E79" s="162"/>
      <c r="F79" s="162"/>
      <c r="G79" s="162"/>
      <c r="H79" s="162"/>
      <c r="I79" s="162"/>
      <c r="J79" s="162"/>
      <c r="K79" s="162"/>
    </row>
    <row r="80" spans="1:11" x14ac:dyDescent="0.2">
      <c r="A80" s="206"/>
      <c r="B80" s="206"/>
      <c r="C80" s="206"/>
      <c r="D80" s="206"/>
      <c r="E80" s="206"/>
      <c r="F80" s="206"/>
      <c r="G80" s="206"/>
      <c r="H80" s="206"/>
      <c r="I80" s="206"/>
      <c r="J80" s="206"/>
      <c r="K80" s="206"/>
    </row>
    <row r="81" spans="1:11" x14ac:dyDescent="0.2">
      <c r="A81" s="154" t="s">
        <v>159</v>
      </c>
      <c r="B81" s="155"/>
      <c r="C81" s="155"/>
      <c r="D81" s="155"/>
      <c r="E81" s="155"/>
      <c r="F81" s="155"/>
      <c r="G81" s="155"/>
      <c r="H81" s="155"/>
      <c r="I81" s="155"/>
      <c r="J81" s="155"/>
      <c r="K81" s="155"/>
    </row>
    <row r="82" spans="1:11" ht="42" customHeight="1" x14ac:dyDescent="0.2">
      <c r="A82" s="280" t="s">
        <v>158</v>
      </c>
      <c r="B82" s="280"/>
      <c r="C82" s="280"/>
      <c r="D82" s="280"/>
      <c r="E82" s="280"/>
      <c r="F82" s="280"/>
      <c r="G82" s="280"/>
      <c r="H82" s="280"/>
      <c r="I82" s="280"/>
      <c r="J82" s="280"/>
      <c r="K82" s="155"/>
    </row>
    <row r="83" spans="1:11" ht="25.5" x14ac:dyDescent="0.2">
      <c r="A83" s="154" t="s">
        <v>61</v>
      </c>
      <c r="B83" s="154" t="s">
        <v>15</v>
      </c>
      <c r="C83" s="154" t="s">
        <v>14</v>
      </c>
      <c r="D83" s="154" t="s">
        <v>13</v>
      </c>
      <c r="E83" s="154" t="s">
        <v>62</v>
      </c>
      <c r="F83" s="154" t="s">
        <v>63</v>
      </c>
      <c r="G83" s="155"/>
      <c r="H83" s="155"/>
      <c r="I83" s="155"/>
      <c r="J83" s="155"/>
      <c r="K83" s="155"/>
    </row>
    <row r="84" spans="1:11" x14ac:dyDescent="0.2">
      <c r="A84" s="36" t="s">
        <v>628</v>
      </c>
      <c r="B84" s="36" t="s">
        <v>629</v>
      </c>
      <c r="C84" s="36" t="s">
        <v>630</v>
      </c>
      <c r="D84" s="36" t="s">
        <v>631</v>
      </c>
      <c r="E84" s="120">
        <v>41847</v>
      </c>
      <c r="F84" s="120">
        <v>42079</v>
      </c>
      <c r="G84" s="206"/>
      <c r="H84" s="155"/>
      <c r="I84" s="155"/>
      <c r="J84" s="155"/>
      <c r="K84" s="155"/>
    </row>
    <row r="85" spans="1:11" x14ac:dyDescent="0.2">
      <c r="A85" s="36" t="s">
        <v>628</v>
      </c>
      <c r="B85" s="36" t="s">
        <v>629</v>
      </c>
      <c r="C85" s="36" t="s">
        <v>630</v>
      </c>
      <c r="D85" s="36" t="s">
        <v>631</v>
      </c>
      <c r="E85" s="120"/>
      <c r="F85" s="120">
        <v>41847</v>
      </c>
      <c r="G85" s="155"/>
      <c r="H85" s="155"/>
      <c r="I85" s="155"/>
      <c r="J85" s="155"/>
      <c r="K85" s="155"/>
    </row>
    <row r="86" spans="1:11" x14ac:dyDescent="0.2">
      <c r="A86" s="36" t="s">
        <v>628</v>
      </c>
      <c r="B86" s="36" t="s">
        <v>629</v>
      </c>
      <c r="C86" s="36" t="s">
        <v>630</v>
      </c>
      <c r="D86" s="36" t="s">
        <v>631</v>
      </c>
      <c r="E86" s="120"/>
      <c r="F86" s="120">
        <v>41441</v>
      </c>
      <c r="G86" s="155"/>
      <c r="H86" s="155"/>
      <c r="I86" s="155"/>
      <c r="J86" s="155"/>
      <c r="K86" s="155"/>
    </row>
    <row r="87" spans="1:11" x14ac:dyDescent="0.2">
      <c r="A87" s="36" t="s">
        <v>628</v>
      </c>
      <c r="B87" s="36" t="s">
        <v>629</v>
      </c>
      <c r="C87" s="36" t="s">
        <v>630</v>
      </c>
      <c r="D87" s="36" t="s">
        <v>631</v>
      </c>
      <c r="E87" s="120"/>
      <c r="F87" s="120">
        <v>41053</v>
      </c>
      <c r="G87" s="155"/>
      <c r="H87" s="155"/>
      <c r="I87" s="155"/>
      <c r="J87" s="155"/>
      <c r="K87" s="155"/>
    </row>
    <row r="88" spans="1:11" x14ac:dyDescent="0.2">
      <c r="A88" s="36" t="s">
        <v>783</v>
      </c>
      <c r="B88" s="36" t="s">
        <v>784</v>
      </c>
      <c r="C88" s="36" t="s">
        <v>630</v>
      </c>
      <c r="D88" s="36" t="s">
        <v>785</v>
      </c>
      <c r="E88" s="36"/>
      <c r="F88" s="120">
        <v>41953</v>
      </c>
      <c r="G88" s="155"/>
      <c r="H88" s="155"/>
      <c r="I88" s="155"/>
      <c r="J88" s="155"/>
      <c r="K88" s="155"/>
    </row>
    <row r="89" spans="1:11" x14ac:dyDescent="0.2">
      <c r="A89" s="162"/>
      <c r="B89" s="162"/>
      <c r="C89" s="162"/>
      <c r="D89" s="162"/>
      <c r="E89" s="162"/>
      <c r="F89" s="162"/>
      <c r="G89" s="162"/>
      <c r="H89" s="162"/>
      <c r="I89" s="162"/>
      <c r="J89" s="162"/>
      <c r="K89" s="162"/>
    </row>
    <row r="90" spans="1:11" x14ac:dyDescent="0.2">
      <c r="A90" s="206"/>
      <c r="B90" s="206"/>
      <c r="C90" s="206"/>
      <c r="D90" s="206"/>
      <c r="E90" s="206"/>
      <c r="F90" s="206"/>
      <c r="G90" s="206"/>
      <c r="H90" s="206"/>
      <c r="I90" s="206"/>
      <c r="J90" s="206"/>
      <c r="K90" s="206"/>
    </row>
    <row r="91" spans="1:11" x14ac:dyDescent="0.2">
      <c r="A91" s="154" t="s">
        <v>156</v>
      </c>
      <c r="B91" s="155"/>
      <c r="C91" s="155"/>
      <c r="D91" s="155"/>
      <c r="E91" s="155"/>
      <c r="F91" s="155"/>
      <c r="G91" s="155"/>
      <c r="H91" s="155"/>
      <c r="I91" s="155"/>
      <c r="J91" s="155"/>
      <c r="K91" s="155"/>
    </row>
    <row r="92" spans="1:11" ht="42" customHeight="1" x14ac:dyDescent="0.2">
      <c r="A92" s="280" t="s">
        <v>158</v>
      </c>
      <c r="B92" s="280"/>
      <c r="C92" s="280"/>
      <c r="D92" s="280"/>
      <c r="E92" s="280"/>
      <c r="F92" s="280"/>
      <c r="G92" s="280"/>
      <c r="H92" s="280"/>
      <c r="I92" s="280"/>
      <c r="J92" s="280"/>
      <c r="K92" s="155"/>
    </row>
    <row r="93" spans="1:11" x14ac:dyDescent="0.2">
      <c r="A93" s="154" t="s">
        <v>55</v>
      </c>
      <c r="B93" s="164" t="s">
        <v>59</v>
      </c>
      <c r="C93" s="154" t="s">
        <v>56</v>
      </c>
      <c r="D93" s="154" t="s">
        <v>57</v>
      </c>
      <c r="E93" s="164" t="s">
        <v>58</v>
      </c>
      <c r="F93" s="155"/>
      <c r="G93" s="155"/>
      <c r="H93" s="155"/>
      <c r="I93" s="155"/>
      <c r="J93" s="155"/>
      <c r="K93" s="155"/>
    </row>
    <row r="94" spans="1:11" ht="140.25" x14ac:dyDescent="0.2">
      <c r="A94" s="234" t="s">
        <v>936</v>
      </c>
      <c r="B94" s="234" t="s">
        <v>937</v>
      </c>
      <c r="C94" s="234" t="s">
        <v>420</v>
      </c>
      <c r="D94" s="234" t="s">
        <v>446</v>
      </c>
      <c r="E94" s="234" t="s">
        <v>445</v>
      </c>
      <c r="F94" s="155"/>
      <c r="G94" s="155"/>
      <c r="H94" s="155"/>
      <c r="I94" s="155"/>
      <c r="J94" s="155"/>
      <c r="K94" s="155"/>
    </row>
    <row r="95" spans="1:11" x14ac:dyDescent="0.2">
      <c r="A95" s="155"/>
      <c r="B95" s="155"/>
      <c r="C95" s="155"/>
      <c r="D95" s="155"/>
      <c r="E95" s="155"/>
      <c r="F95" s="155"/>
      <c r="G95" s="155"/>
      <c r="H95" s="155"/>
      <c r="I95" s="155"/>
      <c r="J95" s="155"/>
      <c r="K95" s="155"/>
    </row>
    <row r="96" spans="1:11" x14ac:dyDescent="0.2">
      <c r="A96" s="162"/>
      <c r="B96" s="162"/>
      <c r="C96" s="162"/>
      <c r="D96" s="162"/>
      <c r="E96" s="162"/>
      <c r="F96" s="162"/>
      <c r="G96" s="162"/>
      <c r="H96" s="162"/>
      <c r="I96" s="162"/>
      <c r="J96" s="162"/>
      <c r="K96" s="162"/>
    </row>
    <row r="97" spans="1:11" x14ac:dyDescent="0.2">
      <c r="A97" s="213"/>
      <c r="B97" s="213"/>
      <c r="C97" s="213"/>
      <c r="D97" s="213"/>
      <c r="E97" s="213"/>
      <c r="F97" s="213"/>
      <c r="G97" s="213"/>
      <c r="H97" s="213"/>
      <c r="I97" s="213"/>
      <c r="J97" s="213"/>
      <c r="K97" s="213"/>
    </row>
    <row r="98" spans="1:11" x14ac:dyDescent="0.2">
      <c r="A98" s="154" t="s">
        <v>151</v>
      </c>
      <c r="B98" s="155"/>
      <c r="C98" s="155"/>
      <c r="D98" s="155"/>
      <c r="E98" s="155"/>
      <c r="F98" s="155"/>
      <c r="G98" s="155"/>
      <c r="H98" s="155"/>
      <c r="I98" s="155"/>
      <c r="J98" s="155"/>
      <c r="K98" s="155"/>
    </row>
    <row r="99" spans="1:11" ht="36" customHeight="1" x14ac:dyDescent="0.2">
      <c r="A99" s="280" t="s">
        <v>157</v>
      </c>
      <c r="B99" s="280"/>
      <c r="C99" s="280"/>
      <c r="D99" s="280"/>
      <c r="E99" s="280"/>
      <c r="F99" s="280"/>
      <c r="G99" s="280"/>
      <c r="H99" s="280"/>
      <c r="I99" s="280"/>
      <c r="J99" s="280"/>
      <c r="K99" s="155"/>
    </row>
    <row r="100" spans="1:11" ht="25.5" x14ac:dyDescent="0.2">
      <c r="A100" s="154" t="s">
        <v>149</v>
      </c>
      <c r="B100" s="154" t="s">
        <v>4</v>
      </c>
      <c r="C100" s="155"/>
      <c r="D100" s="155"/>
      <c r="E100" s="155"/>
      <c r="F100" s="155"/>
      <c r="G100" s="155"/>
      <c r="H100" s="155"/>
      <c r="I100" s="155"/>
      <c r="J100" s="155"/>
      <c r="K100" s="155"/>
    </row>
    <row r="101" spans="1:11" ht="114.95" customHeight="1" x14ac:dyDescent="0.2">
      <c r="A101" s="36" t="s">
        <v>194</v>
      </c>
      <c r="B101" s="313" t="s">
        <v>295</v>
      </c>
      <c r="C101" s="314"/>
      <c r="D101" s="154"/>
      <c r="E101" s="154"/>
      <c r="F101" s="154"/>
      <c r="G101" s="155"/>
      <c r="H101" s="155"/>
      <c r="I101" s="155"/>
      <c r="J101" s="155"/>
      <c r="K101" s="155"/>
    </row>
    <row r="102" spans="1:11" x14ac:dyDescent="0.2">
      <c r="A102" s="154"/>
      <c r="B102" s="154"/>
      <c r="C102" s="154"/>
      <c r="D102" s="154"/>
      <c r="E102" s="154"/>
      <c r="F102" s="154"/>
      <c r="G102" s="155"/>
      <c r="H102" s="155"/>
      <c r="I102" s="155"/>
      <c r="J102" s="155"/>
      <c r="K102" s="155"/>
    </row>
    <row r="103" spans="1:11" x14ac:dyDescent="0.2">
      <c r="A103" s="154" t="s">
        <v>153</v>
      </c>
      <c r="B103" s="154"/>
      <c r="C103" s="154"/>
      <c r="D103" s="154"/>
      <c r="E103" s="154"/>
      <c r="F103" s="154"/>
      <c r="G103" s="155"/>
      <c r="H103" s="155"/>
      <c r="I103" s="155"/>
      <c r="J103" s="155"/>
      <c r="K103" s="155"/>
    </row>
    <row r="104" spans="1:11" ht="44.25" customHeight="1" x14ac:dyDescent="0.2">
      <c r="A104" s="280" t="s">
        <v>152</v>
      </c>
      <c r="B104" s="280"/>
      <c r="C104" s="280"/>
      <c r="D104" s="280"/>
      <c r="E104" s="280"/>
      <c r="F104" s="280"/>
      <c r="G104" s="280"/>
      <c r="H104" s="280"/>
      <c r="I104" s="280"/>
      <c r="J104" s="280"/>
      <c r="K104" s="155"/>
    </row>
    <row r="105" spans="1:11" ht="25.5" x14ac:dyDescent="0.2">
      <c r="A105" s="154" t="s">
        <v>1</v>
      </c>
      <c r="B105" s="154" t="s">
        <v>4</v>
      </c>
      <c r="C105" s="154" t="s">
        <v>49</v>
      </c>
      <c r="D105" s="164" t="s">
        <v>119</v>
      </c>
      <c r="E105" s="315" t="s">
        <v>7</v>
      </c>
      <c r="F105" s="280"/>
      <c r="G105" s="280"/>
      <c r="H105" s="280"/>
      <c r="I105" s="280"/>
      <c r="J105" s="280"/>
      <c r="K105" s="155"/>
    </row>
    <row r="106" spans="1:11" x14ac:dyDescent="0.2">
      <c r="A106" s="165" t="s">
        <v>453</v>
      </c>
      <c r="B106" s="165"/>
      <c r="C106" s="37"/>
      <c r="D106" s="37"/>
      <c r="E106" s="316"/>
      <c r="F106" s="317"/>
      <c r="G106" s="317"/>
      <c r="H106" s="317"/>
      <c r="I106" s="317"/>
      <c r="J106" s="317"/>
      <c r="K106" s="155"/>
    </row>
    <row r="108" spans="1:11" x14ac:dyDescent="0.2">
      <c r="A108" s="16"/>
      <c r="B108" s="16"/>
      <c r="C108" s="16"/>
      <c r="D108" s="16"/>
      <c r="E108" s="16"/>
      <c r="F108" s="16"/>
      <c r="G108" s="16"/>
      <c r="H108" s="16"/>
      <c r="I108" s="16"/>
      <c r="J108" s="16"/>
      <c r="K108" s="16"/>
    </row>
  </sheetData>
  <mergeCells count="36">
    <mergeCell ref="A13:K13"/>
    <mergeCell ref="A49:J49"/>
    <mergeCell ref="A61:J61"/>
    <mergeCell ref="A65:B65"/>
    <mergeCell ref="A66:B66"/>
    <mergeCell ref="C66:J66"/>
    <mergeCell ref="A41:D41"/>
    <mergeCell ref="A67:B67"/>
    <mergeCell ref="C67:J67"/>
    <mergeCell ref="A68:B68"/>
    <mergeCell ref="C68:J68"/>
    <mergeCell ref="A69:B69"/>
    <mergeCell ref="C69:J69"/>
    <mergeCell ref="A70:B70"/>
    <mergeCell ref="C70:J70"/>
    <mergeCell ref="A71:B71"/>
    <mergeCell ref="C71:J71"/>
    <mergeCell ref="A72:B72"/>
    <mergeCell ref="C72:J72"/>
    <mergeCell ref="A73:B73"/>
    <mergeCell ref="C73:J73"/>
    <mergeCell ref="A74:B74"/>
    <mergeCell ref="C74:J74"/>
    <mergeCell ref="A75:B75"/>
    <mergeCell ref="C75:J75"/>
    <mergeCell ref="A99:J99"/>
    <mergeCell ref="A104:J104"/>
    <mergeCell ref="E105:J105"/>
    <mergeCell ref="E106:J106"/>
    <mergeCell ref="A76:B76"/>
    <mergeCell ref="C76:J76"/>
    <mergeCell ref="A77:B77"/>
    <mergeCell ref="C77:J77"/>
    <mergeCell ref="A82:J82"/>
    <mergeCell ref="A92:J92"/>
    <mergeCell ref="B101:C101"/>
  </mergeCells>
  <conditionalFormatting sqref="B43">
    <cfRule type="expression" dxfId="47" priority="22">
      <formula>#REF!="G"</formula>
    </cfRule>
    <cfRule type="expression" dxfId="46" priority="23">
      <formula>#REF!="S"</formula>
    </cfRule>
    <cfRule type="expression" dxfId="45" priority="24">
      <formula>#REF!="O"</formula>
    </cfRule>
  </conditionalFormatting>
  <conditionalFormatting sqref="E42:G42">
    <cfRule type="expression" dxfId="44" priority="16">
      <formula>#REF!="G"</formula>
    </cfRule>
    <cfRule type="expression" dxfId="43" priority="17">
      <formula>#REF!="S"</formula>
    </cfRule>
    <cfRule type="expression" dxfId="42" priority="18">
      <formula>#REF!="O"</formula>
    </cfRule>
  </conditionalFormatting>
  <conditionalFormatting sqref="D42">
    <cfRule type="expression" dxfId="41" priority="13">
      <formula>#REF!="G"</formula>
    </cfRule>
    <cfRule type="expression" dxfId="40" priority="14">
      <formula>#REF!="S"</formula>
    </cfRule>
    <cfRule type="expression" dxfId="39" priority="15">
      <formula>#REF!="O"</formula>
    </cfRule>
  </conditionalFormatting>
  <conditionalFormatting sqref="C43">
    <cfRule type="expression" dxfId="38" priority="10">
      <formula>#REF!="G"</formula>
    </cfRule>
    <cfRule type="expression" dxfId="37" priority="11">
      <formula>#REF!="S"</formula>
    </cfRule>
    <cfRule type="expression" dxfId="36" priority="12">
      <formula>#REF!="O"</formula>
    </cfRule>
  </conditionalFormatting>
  <dataValidations count="1">
    <dataValidation type="list" allowBlank="1" showInputMessage="1" showErrorMessage="1" sqref="E106">
      <formula1>Eval</formula1>
    </dataValidation>
  </dataValidations>
  <pageMargins left="0.7" right="0.7" top="0.75" bottom="0.75" header="0.3" footer="0.3"/>
  <pageSetup paperSize="5" scale="63" fitToHeight="0" orientation="landscape" r:id="rId1"/>
  <headerFooter>
    <oddFooter>&amp;C&amp;P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3"/>
  <sheetViews>
    <sheetView topLeftCell="A40" zoomScaleNormal="100" workbookViewId="0">
      <selection activeCell="A58" sqref="A58:K58"/>
    </sheetView>
  </sheetViews>
  <sheetFormatPr defaultColWidth="9.140625" defaultRowHeight="12.75" x14ac:dyDescent="0.2"/>
  <cols>
    <col min="1" max="1" width="35" style="32" customWidth="1"/>
    <col min="2" max="2" width="48.42578125" style="32" customWidth="1"/>
    <col min="3" max="3" width="40" style="32" customWidth="1"/>
    <col min="4" max="4" width="32.28515625" style="32" customWidth="1"/>
    <col min="5" max="5" width="29.42578125" style="32" customWidth="1"/>
    <col min="6" max="6" width="23.5703125" style="32" customWidth="1"/>
    <col min="7" max="7" width="22.5703125" style="32" customWidth="1"/>
    <col min="8" max="8" width="13.140625" style="32" customWidth="1"/>
    <col min="9" max="9" width="9.140625" style="32"/>
    <col min="10" max="10" width="13.57031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973</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66"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229</v>
      </c>
      <c r="C18" s="155"/>
      <c r="D18" s="155"/>
      <c r="E18" s="155"/>
      <c r="F18" s="155"/>
      <c r="G18" s="155"/>
      <c r="H18" s="155"/>
      <c r="I18" s="155"/>
      <c r="J18" s="155"/>
      <c r="K18" s="155"/>
    </row>
    <row r="19" spans="1:11" ht="25.5" x14ac:dyDescent="0.2">
      <c r="A19" s="11" t="s">
        <v>8</v>
      </c>
      <c r="B19" s="166" t="s">
        <v>238</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236</v>
      </c>
      <c r="C23" s="155"/>
      <c r="D23" s="155"/>
      <c r="E23" s="155"/>
      <c r="F23" s="155"/>
      <c r="G23" s="155"/>
      <c r="H23" s="155"/>
      <c r="I23" s="155"/>
      <c r="J23" s="155"/>
      <c r="K23" s="155"/>
    </row>
    <row r="24" spans="1:11" ht="25.5" x14ac:dyDescent="0.2">
      <c r="A24" s="156" t="s">
        <v>91</v>
      </c>
      <c r="B24" s="166" t="s">
        <v>212</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286</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x14ac:dyDescent="0.2">
      <c r="A29" s="20" t="s">
        <v>16</v>
      </c>
      <c r="B29" s="166" t="s">
        <v>287</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288</v>
      </c>
      <c r="C31" s="155"/>
      <c r="D31" s="155"/>
      <c r="E31" s="155"/>
      <c r="F31" s="155"/>
      <c r="G31" s="155"/>
      <c r="H31" s="155"/>
      <c r="I31" s="155"/>
      <c r="J31" s="155"/>
      <c r="K31" s="155"/>
    </row>
    <row r="32" spans="1:11" ht="25.5" x14ac:dyDescent="0.2">
      <c r="A32" s="156" t="s">
        <v>863</v>
      </c>
      <c r="B32" s="166" t="s">
        <v>289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67828</v>
      </c>
      <c r="D38" s="266"/>
      <c r="E38" s="266">
        <v>68740</v>
      </c>
      <c r="F38" s="266"/>
      <c r="G38" s="208"/>
      <c r="H38" s="208"/>
      <c r="I38" s="208"/>
      <c r="J38" s="208"/>
      <c r="K38" s="155"/>
    </row>
    <row r="39" spans="1:11" x14ac:dyDescent="0.2">
      <c r="A39" s="155" t="s">
        <v>112</v>
      </c>
      <c r="B39" s="263" t="s">
        <v>945</v>
      </c>
      <c r="C39" s="266">
        <f>453928</f>
        <v>453928</v>
      </c>
      <c r="D39" s="266"/>
      <c r="E39" s="266">
        <v>460027</v>
      </c>
      <c r="F39" s="266"/>
      <c r="G39" s="208"/>
      <c r="H39" s="208"/>
      <c r="I39" s="208"/>
      <c r="J39" s="208"/>
      <c r="K39" s="155"/>
    </row>
    <row r="40" spans="1:11" x14ac:dyDescent="0.2">
      <c r="A40" s="155" t="s">
        <v>113</v>
      </c>
      <c r="B40" s="263"/>
      <c r="C40" s="266">
        <f>SUM(C38:C39)</f>
        <v>521756</v>
      </c>
      <c r="D40" s="266"/>
      <c r="E40" s="267">
        <v>528767</v>
      </c>
      <c r="F40" s="266"/>
      <c r="G40" s="208"/>
      <c r="H40" s="208"/>
      <c r="I40" s="208"/>
      <c r="J40" s="208"/>
      <c r="K40" s="155"/>
    </row>
    <row r="41" spans="1:11" s="268" customFormat="1" ht="40.15" customHeight="1" x14ac:dyDescent="0.2">
      <c r="A41" s="311" t="s">
        <v>948</v>
      </c>
      <c r="B41" s="312"/>
      <c r="C41" s="312"/>
      <c r="D41" s="312"/>
    </row>
    <row r="42" spans="1:11" ht="38.25"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Sheet'!$E$23</f>
        <v>45300.827022403748</v>
      </c>
      <c r="C44" s="172">
        <f>'[3]Final Sheet'!$F$23</f>
        <v>222954.08653151468</v>
      </c>
      <c r="D44" s="172">
        <f>'[3]Final Sheet'!$G$23</f>
        <v>3750</v>
      </c>
      <c r="E44" s="172"/>
      <c r="F44" s="172"/>
      <c r="G44" s="172"/>
      <c r="H44" s="172">
        <f>'[3]Final Sheet'!$K$23</f>
        <v>342139.22322059592</v>
      </c>
      <c r="I44" s="172">
        <v>7825</v>
      </c>
      <c r="J44" s="172">
        <f>'[3]Final Sheet'!$M$23</f>
        <v>614144.13677451434</v>
      </c>
      <c r="K44" s="155"/>
    </row>
    <row r="45" spans="1:11" x14ac:dyDescent="0.2">
      <c r="A45" s="155"/>
      <c r="B45" s="217"/>
      <c r="C45" s="155"/>
      <c r="D45" s="155"/>
      <c r="E45" s="155"/>
      <c r="F45" s="155"/>
      <c r="G45" s="155"/>
      <c r="H45" s="155"/>
      <c r="I45" s="155"/>
      <c r="J45" s="155"/>
      <c r="K45" s="155"/>
    </row>
    <row r="46" spans="1:11" x14ac:dyDescent="0.2">
      <c r="A46" s="162"/>
      <c r="B46" s="162"/>
      <c r="C46" s="162"/>
      <c r="D46" s="162"/>
      <c r="E46" s="162"/>
      <c r="F46" s="162"/>
      <c r="G46" s="162"/>
      <c r="H46" s="162"/>
      <c r="I46" s="162"/>
      <c r="J46" s="162"/>
      <c r="K46" s="162"/>
    </row>
    <row r="47" spans="1:11" x14ac:dyDescent="0.2">
      <c r="A47" s="213"/>
      <c r="B47" s="213"/>
      <c r="C47" s="213"/>
      <c r="D47" s="213"/>
      <c r="E47" s="213"/>
      <c r="F47" s="213"/>
      <c r="G47" s="213"/>
      <c r="H47" s="213"/>
      <c r="I47" s="213"/>
      <c r="J47" s="213"/>
      <c r="K47" s="213"/>
    </row>
    <row r="48" spans="1:11" x14ac:dyDescent="0.2">
      <c r="A48" s="154" t="s">
        <v>177</v>
      </c>
      <c r="B48" s="155"/>
      <c r="C48" s="155"/>
      <c r="D48" s="155"/>
      <c r="E48" s="155"/>
      <c r="F48" s="155"/>
      <c r="G48" s="155"/>
      <c r="H48" s="155"/>
      <c r="I48" s="155"/>
      <c r="J48" s="155"/>
      <c r="K48" s="155"/>
    </row>
    <row r="49" spans="1:11" ht="32.1" customHeight="1" x14ac:dyDescent="0.2">
      <c r="A49" s="280" t="s">
        <v>178</v>
      </c>
      <c r="B49" s="280"/>
      <c r="C49" s="280"/>
      <c r="D49" s="280"/>
      <c r="E49" s="280"/>
      <c r="F49" s="280"/>
      <c r="G49" s="280"/>
      <c r="H49" s="280"/>
      <c r="I49" s="280"/>
      <c r="J49" s="280"/>
      <c r="K49" s="155"/>
    </row>
    <row r="50" spans="1:11" x14ac:dyDescent="0.2">
      <c r="A50" s="164" t="s">
        <v>47</v>
      </c>
      <c r="B50" s="164" t="s">
        <v>161</v>
      </c>
      <c r="C50" s="155"/>
      <c r="D50" s="155"/>
      <c r="E50" s="155"/>
      <c r="F50" s="155"/>
      <c r="G50" s="155"/>
      <c r="H50" s="155"/>
      <c r="I50" s="155"/>
      <c r="J50" s="155"/>
      <c r="K50" s="155"/>
    </row>
    <row r="51" spans="1:11" x14ac:dyDescent="0.2">
      <c r="A51" s="166" t="s">
        <v>453</v>
      </c>
      <c r="B51" s="166"/>
      <c r="C51" s="155"/>
      <c r="D51" s="155"/>
      <c r="E51" s="155"/>
      <c r="F51" s="155"/>
      <c r="G51" s="155"/>
      <c r="H51" s="155"/>
      <c r="I51" s="155"/>
      <c r="J51" s="155"/>
      <c r="K51" s="155"/>
    </row>
    <row r="52" spans="1:11" x14ac:dyDescent="0.2">
      <c r="A52" s="155"/>
      <c r="B52" s="155"/>
      <c r="C52" s="155"/>
      <c r="D52" s="155"/>
      <c r="E52" s="155"/>
      <c r="F52" s="155"/>
      <c r="G52" s="155"/>
      <c r="H52" s="155"/>
      <c r="I52" s="155"/>
      <c r="J52" s="155"/>
      <c r="K52" s="155"/>
    </row>
    <row r="53" spans="1:11" x14ac:dyDescent="0.2">
      <c r="A53" s="162"/>
      <c r="B53" s="162"/>
      <c r="C53" s="162"/>
      <c r="D53" s="162"/>
      <c r="E53" s="162"/>
      <c r="F53" s="162"/>
      <c r="G53" s="162"/>
      <c r="H53" s="162"/>
      <c r="I53" s="162"/>
      <c r="J53" s="162"/>
      <c r="K53" s="162"/>
    </row>
    <row r="54" spans="1:11" x14ac:dyDescent="0.2">
      <c r="A54" s="206"/>
      <c r="B54" s="206"/>
      <c r="C54" s="206"/>
      <c r="D54" s="206"/>
      <c r="E54" s="206"/>
      <c r="F54" s="206"/>
      <c r="G54" s="206"/>
      <c r="H54" s="206"/>
      <c r="I54" s="206"/>
      <c r="J54" s="206"/>
      <c r="K54" s="206"/>
    </row>
    <row r="55" spans="1:11" x14ac:dyDescent="0.2">
      <c r="A55" s="154" t="s">
        <v>103</v>
      </c>
      <c r="B55" s="155"/>
      <c r="C55" s="155"/>
      <c r="D55" s="155"/>
      <c r="E55" s="155"/>
      <c r="F55" s="155"/>
      <c r="G55" s="155"/>
      <c r="H55" s="155"/>
      <c r="I55" s="155"/>
      <c r="J55" s="155"/>
      <c r="K55" s="155"/>
    </row>
    <row r="56" spans="1:11" ht="27" customHeight="1" x14ac:dyDescent="0.2">
      <c r="A56" s="280" t="s">
        <v>109</v>
      </c>
      <c r="B56" s="280"/>
      <c r="C56" s="280"/>
      <c r="D56" s="280"/>
      <c r="E56" s="280"/>
      <c r="F56" s="280"/>
      <c r="G56" s="280"/>
      <c r="H56" s="280"/>
      <c r="I56" s="280"/>
      <c r="J56" s="280"/>
      <c r="K56" s="155"/>
    </row>
    <row r="57" spans="1:11" ht="38.25" x14ac:dyDescent="0.2">
      <c r="A57" s="42" t="s">
        <v>20</v>
      </c>
      <c r="B57" s="42" t="s">
        <v>108</v>
      </c>
      <c r="C57" s="42" t="s">
        <v>101</v>
      </c>
      <c r="D57" s="42" t="s">
        <v>69</v>
      </c>
      <c r="E57" s="42" t="s">
        <v>70</v>
      </c>
      <c r="F57" s="42" t="s">
        <v>71</v>
      </c>
      <c r="G57" s="42" t="s">
        <v>72</v>
      </c>
      <c r="H57" s="42" t="s">
        <v>67</v>
      </c>
      <c r="I57" s="42" t="s">
        <v>73</v>
      </c>
      <c r="J57" s="42" t="s">
        <v>68</v>
      </c>
      <c r="K57" s="42" t="s">
        <v>107</v>
      </c>
    </row>
    <row r="58" spans="1:11" ht="25.5" x14ac:dyDescent="0.2">
      <c r="A58" s="137">
        <v>3</v>
      </c>
      <c r="B58" s="137" t="s">
        <v>658</v>
      </c>
      <c r="C58" s="127"/>
      <c r="D58" s="36" t="s">
        <v>621</v>
      </c>
      <c r="E58" s="36" t="s">
        <v>603</v>
      </c>
      <c r="F58" s="36" t="s">
        <v>581</v>
      </c>
      <c r="G58" s="127"/>
      <c r="H58" s="127"/>
      <c r="I58" s="127"/>
      <c r="J58" s="127"/>
      <c r="K58" s="36" t="s">
        <v>751</v>
      </c>
    </row>
    <row r="59" spans="1:11" x14ac:dyDescent="0.2">
      <c r="A59" s="155"/>
      <c r="B59" s="155"/>
      <c r="C59" s="155"/>
      <c r="D59" s="155"/>
      <c r="E59" s="155"/>
      <c r="F59" s="155"/>
      <c r="G59" s="155"/>
      <c r="H59" s="155"/>
      <c r="I59" s="155"/>
      <c r="J59" s="155"/>
      <c r="K59" s="155"/>
    </row>
    <row r="60" spans="1:11" x14ac:dyDescent="0.2">
      <c r="A60" s="279" t="s">
        <v>98</v>
      </c>
      <c r="B60" s="279"/>
      <c r="C60" s="155"/>
      <c r="D60" s="155"/>
      <c r="E60" s="155"/>
      <c r="F60" s="155"/>
      <c r="G60" s="155"/>
      <c r="H60" s="155"/>
      <c r="I60" s="155"/>
      <c r="J60" s="155"/>
      <c r="K60" s="155"/>
    </row>
    <row r="61" spans="1:11" ht="28.5" customHeight="1" x14ac:dyDescent="0.2">
      <c r="A61" s="280" t="s">
        <v>96</v>
      </c>
      <c r="B61" s="280"/>
      <c r="C61" s="310" t="s">
        <v>776</v>
      </c>
      <c r="D61" s="310"/>
      <c r="E61" s="310"/>
      <c r="F61" s="310"/>
      <c r="G61" s="310"/>
      <c r="H61" s="310"/>
      <c r="I61" s="310"/>
      <c r="J61" s="310"/>
      <c r="K61" s="155"/>
    </row>
    <row r="62" spans="1:11" x14ac:dyDescent="0.2">
      <c r="A62" s="280" t="s">
        <v>93</v>
      </c>
      <c r="B62" s="280"/>
      <c r="C62" s="310" t="s">
        <v>453</v>
      </c>
      <c r="D62" s="310"/>
      <c r="E62" s="310"/>
      <c r="F62" s="310"/>
      <c r="G62" s="310"/>
      <c r="H62" s="310"/>
      <c r="I62" s="310"/>
      <c r="J62" s="310"/>
      <c r="K62" s="155"/>
    </row>
    <row r="63" spans="1:11" x14ac:dyDescent="0.2">
      <c r="A63" s="280" t="s">
        <v>99</v>
      </c>
      <c r="B63" s="280"/>
      <c r="C63" s="310" t="s">
        <v>453</v>
      </c>
      <c r="D63" s="310"/>
      <c r="E63" s="310"/>
      <c r="F63" s="310"/>
      <c r="G63" s="310"/>
      <c r="H63" s="310"/>
      <c r="I63" s="310"/>
      <c r="J63" s="310"/>
      <c r="K63" s="155"/>
    </row>
    <row r="64" spans="1:11" x14ac:dyDescent="0.2">
      <c r="A64" s="280" t="s">
        <v>94</v>
      </c>
      <c r="B64" s="280"/>
      <c r="C64" s="310" t="s">
        <v>453</v>
      </c>
      <c r="D64" s="310"/>
      <c r="E64" s="310"/>
      <c r="F64" s="310"/>
      <c r="G64" s="310"/>
      <c r="H64" s="310"/>
      <c r="I64" s="310"/>
      <c r="J64" s="310"/>
      <c r="K64" s="155"/>
    </row>
    <row r="65" spans="1:11" x14ac:dyDescent="0.2">
      <c r="A65" s="280" t="s">
        <v>866</v>
      </c>
      <c r="B65" s="280"/>
      <c r="C65" s="310" t="s">
        <v>453</v>
      </c>
      <c r="D65" s="310"/>
      <c r="E65" s="310"/>
      <c r="F65" s="310"/>
      <c r="G65" s="310"/>
      <c r="H65" s="310"/>
      <c r="I65" s="310"/>
      <c r="J65" s="310"/>
      <c r="K65" s="155"/>
    </row>
    <row r="66" spans="1:11" x14ac:dyDescent="0.2">
      <c r="A66" s="280" t="s">
        <v>95</v>
      </c>
      <c r="B66" s="280"/>
      <c r="C66" s="310" t="s">
        <v>453</v>
      </c>
      <c r="D66" s="310"/>
      <c r="E66" s="310"/>
      <c r="F66" s="310"/>
      <c r="G66" s="310"/>
      <c r="H66" s="310"/>
      <c r="I66" s="310"/>
      <c r="J66" s="310"/>
      <c r="K66" s="155"/>
    </row>
    <row r="67" spans="1:11" x14ac:dyDescent="0.2">
      <c r="A67" s="280" t="s">
        <v>100</v>
      </c>
      <c r="B67" s="280"/>
      <c r="C67" s="310" t="s">
        <v>453</v>
      </c>
      <c r="D67" s="310"/>
      <c r="E67" s="310"/>
      <c r="F67" s="310"/>
      <c r="G67" s="310"/>
      <c r="H67" s="310"/>
      <c r="I67" s="310"/>
      <c r="J67" s="310"/>
      <c r="K67" s="155"/>
    </row>
    <row r="68" spans="1:11" x14ac:dyDescent="0.2">
      <c r="A68" s="282" t="s">
        <v>97</v>
      </c>
      <c r="B68" s="282"/>
      <c r="C68" s="310" t="s">
        <v>453</v>
      </c>
      <c r="D68" s="310"/>
      <c r="E68" s="310"/>
      <c r="F68" s="310"/>
      <c r="G68" s="310"/>
      <c r="H68" s="310"/>
      <c r="I68" s="310"/>
      <c r="J68" s="310"/>
      <c r="K68" s="155"/>
    </row>
    <row r="69" spans="1:11" x14ac:dyDescent="0.2">
      <c r="A69" s="307" t="s">
        <v>17</v>
      </c>
      <c r="B69" s="318"/>
      <c r="C69" s="310" t="s">
        <v>453</v>
      </c>
      <c r="D69" s="310"/>
      <c r="E69" s="310"/>
      <c r="F69" s="310"/>
      <c r="G69" s="310"/>
      <c r="H69" s="310"/>
      <c r="I69" s="310"/>
      <c r="J69" s="310"/>
      <c r="K69" s="155"/>
    </row>
    <row r="70" spans="1:11" ht="81" customHeight="1" x14ac:dyDescent="0.2">
      <c r="A70" s="307" t="s">
        <v>102</v>
      </c>
      <c r="B70" s="318"/>
      <c r="C70" s="310" t="s">
        <v>453</v>
      </c>
      <c r="D70" s="310"/>
      <c r="E70" s="310"/>
      <c r="F70" s="310"/>
      <c r="G70" s="310"/>
      <c r="H70" s="310"/>
      <c r="I70" s="310"/>
      <c r="J70" s="310"/>
      <c r="K70" s="155"/>
    </row>
    <row r="71" spans="1:11" x14ac:dyDescent="0.2">
      <c r="A71" s="308" t="s">
        <v>66</v>
      </c>
      <c r="B71" s="318"/>
      <c r="C71" s="310" t="s">
        <v>453</v>
      </c>
      <c r="D71" s="310"/>
      <c r="E71" s="310"/>
      <c r="F71" s="310"/>
      <c r="G71" s="310"/>
      <c r="H71" s="310"/>
      <c r="I71" s="310"/>
      <c r="J71" s="310"/>
      <c r="K71" s="155"/>
    </row>
    <row r="72" spans="1:11" x14ac:dyDescent="0.2">
      <c r="A72" s="309" t="s">
        <v>18</v>
      </c>
      <c r="B72" s="318"/>
      <c r="C72" s="310" t="s">
        <v>453</v>
      </c>
      <c r="D72" s="310"/>
      <c r="E72" s="310"/>
      <c r="F72" s="310"/>
      <c r="G72" s="310"/>
      <c r="H72" s="310"/>
      <c r="I72" s="310"/>
      <c r="J72" s="310"/>
      <c r="K72" s="155"/>
    </row>
    <row r="73" spans="1:11" x14ac:dyDescent="0.2">
      <c r="A73" s="150"/>
      <c r="B73" s="155"/>
      <c r="C73" s="155"/>
      <c r="D73" s="155"/>
      <c r="E73" s="155"/>
      <c r="F73" s="155"/>
      <c r="G73" s="155"/>
      <c r="H73" s="155"/>
      <c r="I73" s="155"/>
      <c r="J73" s="155"/>
      <c r="K73" s="155"/>
    </row>
    <row r="74" spans="1:11" x14ac:dyDescent="0.2">
      <c r="A74" s="162"/>
      <c r="B74" s="162"/>
      <c r="C74" s="162"/>
      <c r="D74" s="162"/>
      <c r="E74" s="162"/>
      <c r="F74" s="162"/>
      <c r="G74" s="162"/>
      <c r="H74" s="162"/>
      <c r="I74" s="162"/>
      <c r="J74" s="162"/>
      <c r="K74" s="162"/>
    </row>
    <row r="75" spans="1:11" x14ac:dyDescent="0.2">
      <c r="A75" s="206"/>
      <c r="B75" s="206"/>
      <c r="C75" s="206"/>
      <c r="D75" s="206"/>
      <c r="E75" s="206"/>
      <c r="F75" s="206"/>
      <c r="G75" s="206"/>
      <c r="H75" s="206"/>
      <c r="I75" s="206"/>
      <c r="J75" s="206"/>
      <c r="K75" s="206"/>
    </row>
    <row r="76" spans="1:11" x14ac:dyDescent="0.2">
      <c r="A76" s="154" t="s">
        <v>159</v>
      </c>
      <c r="B76" s="155"/>
      <c r="C76" s="155"/>
      <c r="D76" s="155"/>
      <c r="E76" s="155"/>
      <c r="F76" s="155"/>
      <c r="G76" s="155"/>
      <c r="H76" s="155"/>
      <c r="I76" s="155"/>
      <c r="J76" s="155"/>
      <c r="K76" s="155"/>
    </row>
    <row r="77" spans="1:11" ht="32.1" customHeight="1" x14ac:dyDescent="0.2">
      <c r="A77" s="280" t="s">
        <v>158</v>
      </c>
      <c r="B77" s="280"/>
      <c r="C77" s="280"/>
      <c r="D77" s="280"/>
      <c r="E77" s="280"/>
      <c r="F77" s="280"/>
      <c r="G77" s="280"/>
      <c r="H77" s="280"/>
      <c r="I77" s="280"/>
      <c r="J77" s="280"/>
      <c r="K77" s="155"/>
    </row>
    <row r="78" spans="1:11" ht="25.5" x14ac:dyDescent="0.2">
      <c r="A78" s="154" t="s">
        <v>61</v>
      </c>
      <c r="B78" s="154" t="s">
        <v>15</v>
      </c>
      <c r="C78" s="154" t="s">
        <v>14</v>
      </c>
      <c r="D78" s="154" t="s">
        <v>13</v>
      </c>
      <c r="E78" s="154" t="s">
        <v>62</v>
      </c>
      <c r="F78" s="154" t="s">
        <v>63</v>
      </c>
      <c r="G78" s="155"/>
      <c r="H78" s="155"/>
      <c r="I78" s="155"/>
      <c r="J78" s="155"/>
      <c r="K78" s="155"/>
    </row>
    <row r="79" spans="1:11" x14ac:dyDescent="0.2">
      <c r="A79" s="36" t="s">
        <v>628</v>
      </c>
      <c r="B79" s="36" t="s">
        <v>629</v>
      </c>
      <c r="C79" s="36" t="s">
        <v>630</v>
      </c>
      <c r="D79" s="36" t="s">
        <v>631</v>
      </c>
      <c r="E79" s="120">
        <v>41847</v>
      </c>
      <c r="F79" s="120">
        <v>42079</v>
      </c>
      <c r="G79" s="206"/>
      <c r="H79" s="155"/>
      <c r="I79" s="155"/>
      <c r="J79" s="155"/>
      <c r="K79" s="155"/>
    </row>
    <row r="80" spans="1:11" x14ac:dyDescent="0.2">
      <c r="A80" s="36" t="s">
        <v>628</v>
      </c>
      <c r="B80" s="36" t="s">
        <v>629</v>
      </c>
      <c r="C80" s="36" t="s">
        <v>630</v>
      </c>
      <c r="D80" s="36" t="s">
        <v>631</v>
      </c>
      <c r="E80" s="120"/>
      <c r="F80" s="120">
        <v>41847</v>
      </c>
      <c r="G80" s="155"/>
      <c r="H80" s="155"/>
      <c r="I80" s="155"/>
      <c r="J80" s="155"/>
      <c r="K80" s="155"/>
    </row>
    <row r="81" spans="1:11" x14ac:dyDescent="0.2">
      <c r="A81" s="36" t="s">
        <v>628</v>
      </c>
      <c r="B81" s="36" t="s">
        <v>629</v>
      </c>
      <c r="C81" s="36" t="s">
        <v>630</v>
      </c>
      <c r="D81" s="36" t="s">
        <v>631</v>
      </c>
      <c r="E81" s="120"/>
      <c r="F81" s="120">
        <v>41441</v>
      </c>
      <c r="G81" s="155"/>
      <c r="H81" s="155"/>
      <c r="I81" s="155"/>
      <c r="J81" s="155"/>
      <c r="K81" s="155"/>
    </row>
    <row r="82" spans="1:11" x14ac:dyDescent="0.2">
      <c r="A82" s="36" t="s">
        <v>628</v>
      </c>
      <c r="B82" s="36" t="s">
        <v>629</v>
      </c>
      <c r="C82" s="36" t="s">
        <v>630</v>
      </c>
      <c r="D82" s="36" t="s">
        <v>631</v>
      </c>
      <c r="E82" s="120"/>
      <c r="F82" s="120">
        <v>41053</v>
      </c>
      <c r="G82" s="155"/>
      <c r="H82" s="155"/>
      <c r="I82" s="155"/>
      <c r="J82" s="155"/>
      <c r="K82" s="155"/>
    </row>
    <row r="83" spans="1:11" x14ac:dyDescent="0.2">
      <c r="A83" s="36" t="s">
        <v>783</v>
      </c>
      <c r="B83" s="36" t="s">
        <v>784</v>
      </c>
      <c r="C83" s="36" t="s">
        <v>630</v>
      </c>
      <c r="D83" s="36" t="s">
        <v>785</v>
      </c>
      <c r="E83" s="36"/>
      <c r="F83" s="120">
        <v>41953</v>
      </c>
      <c r="G83" s="155"/>
      <c r="H83" s="155"/>
      <c r="I83" s="155"/>
      <c r="J83" s="155"/>
      <c r="K83" s="155"/>
    </row>
    <row r="84" spans="1:11" x14ac:dyDescent="0.2">
      <c r="A84" s="162"/>
      <c r="B84" s="162"/>
      <c r="C84" s="162"/>
      <c r="D84" s="162"/>
      <c r="E84" s="162"/>
      <c r="F84" s="162"/>
      <c r="G84" s="162"/>
      <c r="H84" s="162"/>
      <c r="I84" s="162"/>
      <c r="J84" s="162"/>
      <c r="K84" s="162"/>
    </row>
    <row r="85" spans="1:11" x14ac:dyDescent="0.2">
      <c r="A85" s="206"/>
      <c r="B85" s="206"/>
      <c r="C85" s="206"/>
      <c r="D85" s="206"/>
      <c r="E85" s="206"/>
      <c r="F85" s="206"/>
      <c r="G85" s="206"/>
      <c r="H85" s="206"/>
      <c r="I85" s="206"/>
      <c r="J85" s="206"/>
      <c r="K85" s="206"/>
    </row>
    <row r="86" spans="1:11" x14ac:dyDescent="0.2">
      <c r="A86" s="154" t="s">
        <v>156</v>
      </c>
      <c r="B86" s="155"/>
      <c r="C86" s="155"/>
      <c r="D86" s="155"/>
      <c r="E86" s="155"/>
      <c r="F86" s="155"/>
      <c r="G86" s="155"/>
      <c r="H86" s="155"/>
      <c r="I86" s="155"/>
      <c r="J86" s="155"/>
      <c r="K86" s="155"/>
    </row>
    <row r="87" spans="1:11" ht="32.1" customHeight="1" x14ac:dyDescent="0.2">
      <c r="A87" s="280" t="s">
        <v>158</v>
      </c>
      <c r="B87" s="280"/>
      <c r="C87" s="280"/>
      <c r="D87" s="280"/>
      <c r="E87" s="280"/>
      <c r="F87" s="280"/>
      <c r="G87" s="280"/>
      <c r="H87" s="280"/>
      <c r="I87" s="280"/>
      <c r="J87" s="280"/>
      <c r="K87" s="155"/>
    </row>
    <row r="88" spans="1:11" x14ac:dyDescent="0.2">
      <c r="A88" s="154" t="s">
        <v>55</v>
      </c>
      <c r="B88" s="164" t="s">
        <v>59</v>
      </c>
      <c r="C88" s="154" t="s">
        <v>56</v>
      </c>
      <c r="D88" s="154" t="s">
        <v>57</v>
      </c>
      <c r="E88" s="164" t="s">
        <v>58</v>
      </c>
      <c r="F88" s="155"/>
      <c r="G88" s="155"/>
      <c r="H88" s="155"/>
      <c r="I88" s="155"/>
      <c r="J88" s="155"/>
      <c r="K88" s="155"/>
    </row>
    <row r="89" spans="1:11" ht="153" x14ac:dyDescent="0.2">
      <c r="A89" s="234" t="s">
        <v>938</v>
      </c>
      <c r="B89" s="234" t="s">
        <v>939</v>
      </c>
      <c r="C89" s="234" t="s">
        <v>940</v>
      </c>
      <c r="D89" s="234" t="s">
        <v>439</v>
      </c>
      <c r="E89" s="234" t="s">
        <v>445</v>
      </c>
      <c r="F89" s="155"/>
      <c r="G89" s="155"/>
      <c r="H89" s="155"/>
      <c r="I89" s="155"/>
      <c r="J89" s="155"/>
      <c r="K89" s="155"/>
    </row>
    <row r="90" spans="1:11" x14ac:dyDescent="0.2">
      <c r="A90" s="155"/>
      <c r="B90" s="155"/>
      <c r="C90" s="155"/>
      <c r="D90" s="155"/>
      <c r="E90" s="155"/>
      <c r="F90" s="155"/>
      <c r="G90" s="155"/>
      <c r="H90" s="155"/>
      <c r="I90" s="155"/>
      <c r="J90" s="155"/>
      <c r="K90" s="155"/>
    </row>
    <row r="91" spans="1:11" x14ac:dyDescent="0.2">
      <c r="A91" s="162"/>
      <c r="B91" s="162"/>
      <c r="C91" s="162"/>
      <c r="D91" s="162"/>
      <c r="E91" s="162"/>
      <c r="F91" s="162"/>
      <c r="G91" s="162"/>
      <c r="H91" s="162"/>
      <c r="I91" s="162"/>
      <c r="J91" s="162"/>
      <c r="K91" s="162"/>
    </row>
    <row r="92" spans="1:11" x14ac:dyDescent="0.2">
      <c r="A92" s="213"/>
      <c r="B92" s="213"/>
      <c r="C92" s="213"/>
      <c r="D92" s="213"/>
      <c r="E92" s="213"/>
      <c r="F92" s="213"/>
      <c r="G92" s="213"/>
      <c r="H92" s="213"/>
      <c r="I92" s="213"/>
      <c r="J92" s="213"/>
      <c r="K92" s="213"/>
    </row>
    <row r="93" spans="1:11" x14ac:dyDescent="0.2">
      <c r="A93" s="154" t="s">
        <v>151</v>
      </c>
      <c r="B93" s="155"/>
      <c r="C93" s="155"/>
      <c r="D93" s="155"/>
      <c r="E93" s="155"/>
      <c r="F93" s="155"/>
      <c r="G93" s="155"/>
      <c r="H93" s="155"/>
      <c r="I93" s="155"/>
      <c r="J93" s="155"/>
      <c r="K93" s="155"/>
    </row>
    <row r="94" spans="1:11" ht="32.1" customHeight="1" x14ac:dyDescent="0.2">
      <c r="A94" s="280" t="s">
        <v>157</v>
      </c>
      <c r="B94" s="280"/>
      <c r="C94" s="280"/>
      <c r="D94" s="280"/>
      <c r="E94" s="280"/>
      <c r="F94" s="280"/>
      <c r="G94" s="280"/>
      <c r="H94" s="280"/>
      <c r="I94" s="280"/>
      <c r="J94" s="280"/>
      <c r="K94" s="155"/>
    </row>
    <row r="95" spans="1:11" ht="25.5" x14ac:dyDescent="0.2">
      <c r="A95" s="154" t="s">
        <v>149</v>
      </c>
      <c r="B95" s="154" t="s">
        <v>4</v>
      </c>
      <c r="C95" s="155"/>
      <c r="D95" s="155"/>
      <c r="E95" s="155"/>
      <c r="F95" s="155"/>
      <c r="G95" s="155"/>
      <c r="H95" s="155"/>
      <c r="I95" s="155"/>
      <c r="J95" s="155"/>
      <c r="K95" s="155"/>
    </row>
    <row r="96" spans="1:11" ht="114.95" customHeight="1" x14ac:dyDescent="0.2">
      <c r="A96" s="36" t="s">
        <v>194</v>
      </c>
      <c r="B96" s="313" t="s">
        <v>295</v>
      </c>
      <c r="C96" s="314"/>
      <c r="D96" s="154"/>
      <c r="E96" s="154"/>
      <c r="F96" s="154"/>
      <c r="G96" s="155"/>
      <c r="H96" s="155"/>
      <c r="I96" s="155"/>
      <c r="J96" s="155"/>
      <c r="K96" s="155"/>
    </row>
    <row r="97" spans="1:11" x14ac:dyDescent="0.2">
      <c r="A97" s="154"/>
      <c r="B97" s="154"/>
      <c r="C97" s="154"/>
      <c r="D97" s="154"/>
      <c r="E97" s="154"/>
      <c r="F97" s="154"/>
      <c r="G97" s="155"/>
      <c r="H97" s="155"/>
      <c r="I97" s="155"/>
      <c r="J97" s="155"/>
      <c r="K97" s="155"/>
    </row>
    <row r="98" spans="1:11" x14ac:dyDescent="0.2">
      <c r="A98" s="154" t="s">
        <v>153</v>
      </c>
      <c r="B98" s="154"/>
      <c r="C98" s="154"/>
      <c r="D98" s="154"/>
      <c r="E98" s="154"/>
      <c r="F98" s="154"/>
      <c r="G98" s="155"/>
      <c r="H98" s="155"/>
      <c r="I98" s="155"/>
      <c r="J98" s="155"/>
      <c r="K98" s="155"/>
    </row>
    <row r="99" spans="1:11" ht="32.1" customHeight="1" x14ac:dyDescent="0.2">
      <c r="A99" s="280" t="s">
        <v>152</v>
      </c>
      <c r="B99" s="280"/>
      <c r="C99" s="280"/>
      <c r="D99" s="280"/>
      <c r="E99" s="280"/>
      <c r="F99" s="280"/>
      <c r="G99" s="280"/>
      <c r="H99" s="280"/>
      <c r="I99" s="280"/>
      <c r="J99" s="280"/>
      <c r="K99" s="155"/>
    </row>
    <row r="100" spans="1:11" ht="25.5" x14ac:dyDescent="0.2">
      <c r="A100" s="154" t="s">
        <v>1</v>
      </c>
      <c r="B100" s="154" t="s">
        <v>4</v>
      </c>
      <c r="C100" s="154" t="s">
        <v>49</v>
      </c>
      <c r="D100" s="164" t="s">
        <v>119</v>
      </c>
      <c r="E100" s="315" t="s">
        <v>7</v>
      </c>
      <c r="F100" s="280"/>
      <c r="G100" s="280"/>
      <c r="H100" s="280"/>
      <c r="I100" s="280"/>
      <c r="J100" s="280"/>
      <c r="K100" s="155"/>
    </row>
    <row r="101" spans="1:11" x14ac:dyDescent="0.2">
      <c r="A101" s="165" t="s">
        <v>453</v>
      </c>
      <c r="B101" s="165"/>
      <c r="C101" s="37"/>
      <c r="D101" s="37"/>
      <c r="E101" s="316"/>
      <c r="F101" s="317"/>
      <c r="G101" s="317"/>
      <c r="H101" s="317"/>
      <c r="I101" s="317"/>
      <c r="J101" s="317"/>
      <c r="K101" s="155"/>
    </row>
    <row r="103" spans="1:11" x14ac:dyDescent="0.2">
      <c r="A103" s="16"/>
      <c r="B103" s="16"/>
      <c r="C103" s="16"/>
      <c r="D103" s="16"/>
      <c r="E103" s="16"/>
      <c r="F103" s="16"/>
      <c r="G103" s="16"/>
      <c r="H103" s="16"/>
      <c r="I103" s="16"/>
      <c r="J103" s="16"/>
      <c r="K103" s="16"/>
    </row>
  </sheetData>
  <mergeCells count="36">
    <mergeCell ref="A13:K13"/>
    <mergeCell ref="A49:J49"/>
    <mergeCell ref="A56:J56"/>
    <mergeCell ref="A60:B60"/>
    <mergeCell ref="A61:B61"/>
    <mergeCell ref="C61:J61"/>
    <mergeCell ref="A41:D41"/>
    <mergeCell ref="A62:B62"/>
    <mergeCell ref="C62:J62"/>
    <mergeCell ref="A63:B63"/>
    <mergeCell ref="C63:J63"/>
    <mergeCell ref="A64:B64"/>
    <mergeCell ref="C64:J64"/>
    <mergeCell ref="A65:B65"/>
    <mergeCell ref="C65:J65"/>
    <mergeCell ref="A66:B66"/>
    <mergeCell ref="C66:J66"/>
    <mergeCell ref="A67:B67"/>
    <mergeCell ref="C67:J67"/>
    <mergeCell ref="A68:B68"/>
    <mergeCell ref="C68:J68"/>
    <mergeCell ref="A69:B69"/>
    <mergeCell ref="C69:J69"/>
    <mergeCell ref="A70:B70"/>
    <mergeCell ref="C70:J70"/>
    <mergeCell ref="A94:J94"/>
    <mergeCell ref="A99:J99"/>
    <mergeCell ref="E100:J100"/>
    <mergeCell ref="E101:J101"/>
    <mergeCell ref="A71:B71"/>
    <mergeCell ref="C71:J71"/>
    <mergeCell ref="A72:B72"/>
    <mergeCell ref="C72:J72"/>
    <mergeCell ref="A77:J77"/>
    <mergeCell ref="A87:J87"/>
    <mergeCell ref="B96:C96"/>
  </mergeCells>
  <conditionalFormatting sqref="B43">
    <cfRule type="expression" dxfId="35" priority="22">
      <formula>#REF!="G"</formula>
    </cfRule>
    <cfRule type="expression" dxfId="34" priority="23">
      <formula>#REF!="S"</formula>
    </cfRule>
    <cfRule type="expression" dxfId="33" priority="24">
      <formula>#REF!="O"</formula>
    </cfRule>
  </conditionalFormatting>
  <conditionalFormatting sqref="E42:G42">
    <cfRule type="expression" dxfId="32" priority="16">
      <formula>#REF!="G"</formula>
    </cfRule>
    <cfRule type="expression" dxfId="31" priority="17">
      <formula>#REF!="S"</formula>
    </cfRule>
    <cfRule type="expression" dxfId="30" priority="18">
      <formula>#REF!="O"</formula>
    </cfRule>
  </conditionalFormatting>
  <conditionalFormatting sqref="D42">
    <cfRule type="expression" dxfId="29" priority="13">
      <formula>#REF!="G"</formula>
    </cfRule>
    <cfRule type="expression" dxfId="28" priority="14">
      <formula>#REF!="S"</formula>
    </cfRule>
    <cfRule type="expression" dxfId="27" priority="15">
      <formula>#REF!="O"</formula>
    </cfRule>
  </conditionalFormatting>
  <conditionalFormatting sqref="C43">
    <cfRule type="expression" dxfId="26" priority="10">
      <formula>#REF!="G"</formula>
    </cfRule>
    <cfRule type="expression" dxfId="25" priority="11">
      <formula>#REF!="S"</formula>
    </cfRule>
    <cfRule type="expression" dxfId="24" priority="12">
      <formula>#REF!="O"</formula>
    </cfRule>
  </conditionalFormatting>
  <dataValidations count="1">
    <dataValidation type="list" allowBlank="1" showInputMessage="1" showErrorMessage="1" sqref="E101">
      <formula1>Eval</formula1>
    </dataValidation>
  </dataValidations>
  <pageMargins left="0.7" right="0.7" top="0.75" bottom="0.75" header="0.3" footer="0.3"/>
  <pageSetup paperSize="5" scale="59" fitToHeight="0" orientation="landscape" r:id="rId1"/>
  <headerFooter>
    <oddFooter>&amp;C&amp;P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10"/>
  <sheetViews>
    <sheetView topLeftCell="A46" zoomScaleNormal="100" workbookViewId="0">
      <selection activeCell="A64" sqref="A64:K65"/>
    </sheetView>
  </sheetViews>
  <sheetFormatPr defaultColWidth="9.140625" defaultRowHeight="12.75" x14ac:dyDescent="0.2"/>
  <cols>
    <col min="1" max="1" width="35" style="32" customWidth="1"/>
    <col min="2" max="2" width="57.85546875" style="32" customWidth="1"/>
    <col min="3" max="3" width="35.42578125" style="32" customWidth="1"/>
    <col min="4" max="4" width="31.140625" style="32" customWidth="1"/>
    <col min="5" max="5" width="30.28515625" style="32" customWidth="1"/>
    <col min="6" max="6" width="22.5703125" style="32" customWidth="1"/>
    <col min="7" max="7" width="15.42578125" style="32" customWidth="1"/>
    <col min="8" max="8" width="12.7109375" style="32" customWidth="1"/>
    <col min="9" max="9" width="9.140625" style="32"/>
    <col min="10" max="10" width="11.14062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25.5" x14ac:dyDescent="0.2">
      <c r="A4" s="154" t="s">
        <v>42</v>
      </c>
      <c r="B4" s="3"/>
      <c r="C4" s="155"/>
      <c r="D4" s="155"/>
      <c r="E4" s="155"/>
      <c r="F4" s="155"/>
      <c r="G4" s="155"/>
      <c r="H4" s="155"/>
      <c r="I4" s="155"/>
      <c r="J4" s="155"/>
      <c r="K4" s="155"/>
    </row>
    <row r="5" spans="1:11" x14ac:dyDescent="0.2">
      <c r="A5" s="156" t="s">
        <v>46</v>
      </c>
      <c r="B5" s="35" t="s">
        <v>973</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x14ac:dyDescent="0.2">
      <c r="A8" s="155"/>
      <c r="B8" s="3"/>
      <c r="C8" s="155"/>
      <c r="D8" s="155"/>
      <c r="E8" s="155"/>
      <c r="F8" s="155"/>
      <c r="G8" s="155"/>
      <c r="H8" s="155"/>
      <c r="I8" s="155"/>
      <c r="J8" s="155"/>
      <c r="K8" s="155"/>
    </row>
    <row r="9" spans="1:1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65.099999999999994"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230</v>
      </c>
      <c r="C18" s="155"/>
      <c r="D18" s="155"/>
      <c r="E18" s="155"/>
      <c r="F18" s="155"/>
      <c r="G18" s="155"/>
      <c r="H18" s="155"/>
      <c r="I18" s="155"/>
      <c r="J18" s="155"/>
      <c r="K18" s="155"/>
    </row>
    <row r="19" spans="1:11" x14ac:dyDescent="0.2">
      <c r="A19" s="11" t="s">
        <v>8</v>
      </c>
      <c r="B19" s="166" t="s">
        <v>239</v>
      </c>
      <c r="C19" s="155"/>
      <c r="D19" s="155"/>
      <c r="E19" s="155"/>
      <c r="F19" s="155"/>
      <c r="G19" s="155"/>
      <c r="H19" s="155"/>
      <c r="I19" s="155"/>
      <c r="J19" s="155"/>
      <c r="K19" s="155"/>
    </row>
    <row r="20" spans="1:11" ht="89.2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236</v>
      </c>
      <c r="C23" s="155"/>
      <c r="D23" s="155"/>
      <c r="E23" s="155"/>
      <c r="F23" s="155"/>
      <c r="G23" s="155"/>
      <c r="H23" s="155"/>
      <c r="I23" s="155"/>
      <c r="J23" s="155"/>
      <c r="K23" s="155"/>
    </row>
    <row r="24" spans="1:11" ht="25.5" x14ac:dyDescent="0.2">
      <c r="A24" s="156" t="s">
        <v>91</v>
      </c>
      <c r="B24" s="166" t="s">
        <v>212</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286</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x14ac:dyDescent="0.2">
      <c r="A29" s="20" t="s">
        <v>16</v>
      </c>
      <c r="B29" s="166" t="s">
        <v>287</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288</v>
      </c>
      <c r="C31" s="155"/>
      <c r="D31" s="155"/>
      <c r="E31" s="155"/>
      <c r="F31" s="155"/>
      <c r="G31" s="155"/>
      <c r="H31" s="155"/>
      <c r="I31" s="155"/>
      <c r="J31" s="155"/>
      <c r="K31" s="155"/>
    </row>
    <row r="32" spans="1:11" ht="25.5" x14ac:dyDescent="0.2">
      <c r="A32" s="156" t="s">
        <v>863</v>
      </c>
      <c r="B32" s="166" t="s">
        <v>289</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949</v>
      </c>
      <c r="D37" s="42" t="s">
        <v>946</v>
      </c>
      <c r="E37" s="42" t="s">
        <v>117</v>
      </c>
      <c r="F37" s="42" t="s">
        <v>947</v>
      </c>
      <c r="G37" s="155"/>
      <c r="H37" s="155"/>
      <c r="I37" s="155"/>
      <c r="J37" s="155"/>
      <c r="K37" s="155"/>
    </row>
    <row r="38" spans="1:11" x14ac:dyDescent="0.2">
      <c r="A38" s="155" t="s">
        <v>111</v>
      </c>
      <c r="B38" s="265" t="s">
        <v>944</v>
      </c>
      <c r="C38" s="266">
        <v>108898</v>
      </c>
      <c r="D38" s="266"/>
      <c r="E38" s="266">
        <v>111279</v>
      </c>
      <c r="F38" s="266"/>
      <c r="G38" s="208"/>
      <c r="H38" s="208"/>
      <c r="I38" s="208"/>
      <c r="J38" s="208"/>
      <c r="K38" s="155"/>
    </row>
    <row r="39" spans="1:11" x14ac:dyDescent="0.2">
      <c r="A39" s="155" t="s">
        <v>112</v>
      </c>
      <c r="B39" s="263" t="s">
        <v>945</v>
      </c>
      <c r="C39" s="266">
        <v>728781</v>
      </c>
      <c r="D39" s="266"/>
      <c r="E39" s="266">
        <v>744712</v>
      </c>
      <c r="F39" s="266"/>
      <c r="G39" s="208"/>
      <c r="H39" s="208"/>
      <c r="I39" s="208"/>
      <c r="J39" s="208"/>
      <c r="K39" s="155"/>
    </row>
    <row r="40" spans="1:11" x14ac:dyDescent="0.2">
      <c r="A40" s="155" t="s">
        <v>113</v>
      </c>
      <c r="B40" s="263"/>
      <c r="C40" s="266">
        <f>SUM(C38:C39)</f>
        <v>837679</v>
      </c>
      <c r="D40" s="266"/>
      <c r="E40" s="267">
        <v>855991</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Sheet'!$E$24</f>
        <v>72854.121545913891</v>
      </c>
      <c r="C44" s="172">
        <f>'[3]Final Sheet'!$F$24</f>
        <v>405059.06387523079</v>
      </c>
      <c r="D44" s="172">
        <f>'[3]Final Sheet'!$G$24</f>
        <v>3750</v>
      </c>
      <c r="E44" s="172"/>
      <c r="F44" s="172"/>
      <c r="G44" s="172"/>
      <c r="H44" s="172">
        <f>'[3]Final Sheet'!$K$24</f>
        <v>509336.30532305758</v>
      </c>
      <c r="I44" s="172">
        <v>9270</v>
      </c>
      <c r="J44" s="172">
        <f>'[3]Final Sheet'!$M$24</f>
        <v>990999.49074420228</v>
      </c>
      <c r="K44" s="155"/>
    </row>
    <row r="45" spans="1:11" x14ac:dyDescent="0.2">
      <c r="A45" s="162"/>
      <c r="B45" s="162"/>
      <c r="C45" s="162"/>
      <c r="D45" s="162"/>
      <c r="E45" s="162"/>
      <c r="F45" s="162"/>
      <c r="G45" s="162"/>
      <c r="H45" s="162"/>
      <c r="I45" s="162"/>
      <c r="J45" s="162"/>
      <c r="K45" s="162"/>
    </row>
    <row r="46" spans="1:11" x14ac:dyDescent="0.2">
      <c r="A46" s="213"/>
      <c r="B46" s="213"/>
      <c r="C46" s="213"/>
      <c r="D46" s="213"/>
      <c r="E46" s="213"/>
      <c r="F46" s="213"/>
      <c r="G46" s="213"/>
      <c r="H46" s="213"/>
      <c r="I46" s="213"/>
      <c r="J46" s="213"/>
      <c r="K46" s="213"/>
    </row>
    <row r="47" spans="1:11" x14ac:dyDescent="0.2">
      <c r="A47" s="154" t="s">
        <v>177</v>
      </c>
      <c r="B47" s="155"/>
      <c r="C47" s="155"/>
      <c r="D47" s="155"/>
      <c r="E47" s="155"/>
      <c r="F47" s="155"/>
      <c r="G47" s="155"/>
      <c r="H47" s="155"/>
      <c r="I47" s="155"/>
      <c r="J47" s="155"/>
      <c r="K47" s="155"/>
    </row>
    <row r="48" spans="1:11" ht="32.1" customHeight="1" x14ac:dyDescent="0.2">
      <c r="A48" s="280" t="s">
        <v>178</v>
      </c>
      <c r="B48" s="280"/>
      <c r="C48" s="280"/>
      <c r="D48" s="280"/>
      <c r="E48" s="280"/>
      <c r="F48" s="280"/>
      <c r="G48" s="280"/>
      <c r="H48" s="280"/>
      <c r="I48" s="280"/>
      <c r="J48" s="280"/>
      <c r="K48" s="155"/>
    </row>
    <row r="49" spans="1:11" x14ac:dyDescent="0.2">
      <c r="A49" s="164" t="s">
        <v>47</v>
      </c>
      <c r="B49" s="164" t="s">
        <v>161</v>
      </c>
      <c r="C49" s="155"/>
      <c r="D49" s="155"/>
      <c r="E49" s="155"/>
      <c r="F49" s="155"/>
      <c r="G49" s="155"/>
      <c r="H49" s="155"/>
      <c r="I49" s="155"/>
      <c r="J49" s="155"/>
      <c r="K49" s="155"/>
    </row>
    <row r="50" spans="1:11" x14ac:dyDescent="0.2">
      <c r="A50" s="80" t="s">
        <v>424</v>
      </c>
      <c r="B50" s="80" t="s">
        <v>426</v>
      </c>
      <c r="C50" s="155"/>
      <c r="D50" s="155"/>
      <c r="E50" s="155"/>
      <c r="F50" s="155"/>
      <c r="G50" s="155"/>
      <c r="H50" s="155"/>
      <c r="I50" s="155"/>
      <c r="J50" s="155"/>
      <c r="K50" s="155"/>
    </row>
    <row r="51" spans="1:11" x14ac:dyDescent="0.2">
      <c r="A51" s="80" t="s">
        <v>425</v>
      </c>
      <c r="B51" s="80" t="s">
        <v>427</v>
      </c>
      <c r="C51" s="155"/>
      <c r="D51" s="155"/>
      <c r="E51" s="155"/>
      <c r="F51" s="155"/>
      <c r="G51" s="155"/>
      <c r="H51" s="155"/>
      <c r="I51" s="155"/>
      <c r="J51" s="155"/>
      <c r="K51" s="155"/>
    </row>
    <row r="52" spans="1:11" x14ac:dyDescent="0.2">
      <c r="A52" s="80" t="s">
        <v>377</v>
      </c>
      <c r="B52" s="80" t="s">
        <v>385</v>
      </c>
      <c r="C52" s="155"/>
      <c r="D52" s="155"/>
      <c r="E52" s="155"/>
      <c r="F52" s="155"/>
      <c r="G52" s="155"/>
      <c r="H52" s="155"/>
      <c r="I52" s="155"/>
      <c r="J52" s="155"/>
      <c r="K52" s="155"/>
    </row>
    <row r="53" spans="1:11" x14ac:dyDescent="0.2">
      <c r="A53" s="80" t="s">
        <v>384</v>
      </c>
      <c r="B53" s="80" t="s">
        <v>868</v>
      </c>
      <c r="C53" s="155"/>
      <c r="D53" s="155"/>
      <c r="E53" s="155"/>
      <c r="F53" s="155"/>
      <c r="G53" s="155"/>
      <c r="H53" s="155"/>
      <c r="I53" s="155"/>
      <c r="J53" s="155"/>
      <c r="K53" s="155"/>
    </row>
    <row r="54" spans="1:11" x14ac:dyDescent="0.2">
      <c r="A54" s="80" t="s">
        <v>365</v>
      </c>
      <c r="B54" s="80" t="s">
        <v>386</v>
      </c>
      <c r="C54" s="155"/>
      <c r="D54" s="155"/>
      <c r="E54" s="155"/>
      <c r="F54" s="155"/>
      <c r="G54" s="155"/>
      <c r="H54" s="155"/>
      <c r="I54" s="155"/>
      <c r="J54" s="155"/>
      <c r="K54" s="155"/>
    </row>
    <row r="55" spans="1:11" x14ac:dyDescent="0.2">
      <c r="A55" s="80" t="s">
        <v>405</v>
      </c>
      <c r="B55" s="80" t="s">
        <v>406</v>
      </c>
      <c r="C55" s="155"/>
      <c r="D55" s="155"/>
      <c r="E55" s="155"/>
      <c r="F55" s="155"/>
      <c r="G55" s="155"/>
      <c r="H55" s="155"/>
      <c r="I55" s="155"/>
      <c r="J55" s="155"/>
      <c r="K55" s="155"/>
    </row>
    <row r="56" spans="1:11" x14ac:dyDescent="0.2">
      <c r="A56" s="80" t="s">
        <v>407</v>
      </c>
      <c r="B56" s="80" t="s">
        <v>408</v>
      </c>
      <c r="C56" s="155"/>
      <c r="D56" s="155"/>
      <c r="E56" s="155"/>
      <c r="F56" s="155"/>
      <c r="G56" s="155"/>
      <c r="H56" s="155"/>
      <c r="I56" s="155"/>
      <c r="J56" s="155"/>
      <c r="K56" s="155"/>
    </row>
    <row r="57" spans="1:11" x14ac:dyDescent="0.2">
      <c r="A57" s="80" t="s">
        <v>398</v>
      </c>
      <c r="B57" s="80" t="s">
        <v>409</v>
      </c>
      <c r="C57" s="155"/>
      <c r="D57" s="155"/>
      <c r="E57" s="155"/>
      <c r="F57" s="155"/>
      <c r="G57" s="155"/>
      <c r="H57" s="155"/>
      <c r="I57" s="155"/>
      <c r="J57" s="155"/>
      <c r="K57" s="155"/>
    </row>
    <row r="58" spans="1:11" x14ac:dyDescent="0.2">
      <c r="A58" s="155"/>
      <c r="B58" s="155"/>
      <c r="C58" s="155"/>
      <c r="D58" s="155"/>
      <c r="E58" s="155"/>
      <c r="F58" s="155"/>
      <c r="G58" s="155"/>
      <c r="H58" s="155"/>
      <c r="I58" s="155"/>
      <c r="J58" s="155"/>
      <c r="K58" s="155"/>
    </row>
    <row r="59" spans="1:11" x14ac:dyDescent="0.2">
      <c r="A59" s="162"/>
      <c r="B59" s="162"/>
      <c r="C59" s="162"/>
      <c r="D59" s="162"/>
      <c r="E59" s="162"/>
      <c r="F59" s="162"/>
      <c r="G59" s="162"/>
      <c r="H59" s="162"/>
      <c r="I59" s="162"/>
      <c r="J59" s="162"/>
      <c r="K59" s="162"/>
    </row>
    <row r="60" spans="1:11" x14ac:dyDescent="0.2">
      <c r="A60" s="206"/>
      <c r="B60" s="206"/>
      <c r="C60" s="206"/>
      <c r="D60" s="206"/>
      <c r="E60" s="206"/>
      <c r="F60" s="206"/>
      <c r="G60" s="206"/>
      <c r="H60" s="206"/>
      <c r="I60" s="206"/>
      <c r="J60" s="206"/>
      <c r="K60" s="206"/>
    </row>
    <row r="61" spans="1:11" x14ac:dyDescent="0.2">
      <c r="A61" s="154" t="s">
        <v>103</v>
      </c>
      <c r="B61" s="155"/>
      <c r="C61" s="155"/>
      <c r="D61" s="155"/>
      <c r="E61" s="155"/>
      <c r="F61" s="155"/>
      <c r="G61" s="155"/>
      <c r="H61" s="155"/>
      <c r="I61" s="155"/>
      <c r="J61" s="155"/>
      <c r="K61" s="155"/>
    </row>
    <row r="62" spans="1:11" ht="32.1" customHeight="1" x14ac:dyDescent="0.2">
      <c r="A62" s="280" t="s">
        <v>109</v>
      </c>
      <c r="B62" s="280"/>
      <c r="C62" s="280"/>
      <c r="D62" s="280"/>
      <c r="E62" s="280"/>
      <c r="F62" s="280"/>
      <c r="G62" s="280"/>
      <c r="H62" s="280"/>
      <c r="I62" s="280"/>
      <c r="J62" s="280"/>
      <c r="K62" s="155"/>
    </row>
    <row r="63" spans="1:11" ht="38.25" x14ac:dyDescent="0.2">
      <c r="A63" s="42" t="s">
        <v>20</v>
      </c>
      <c r="B63" s="42" t="s">
        <v>108</v>
      </c>
      <c r="C63" s="42" t="s">
        <v>101</v>
      </c>
      <c r="D63" s="42" t="s">
        <v>69</v>
      </c>
      <c r="E63" s="42" t="s">
        <v>70</v>
      </c>
      <c r="F63" s="42" t="s">
        <v>71</v>
      </c>
      <c r="G63" s="42" t="s">
        <v>72</v>
      </c>
      <c r="H63" s="42" t="s">
        <v>67</v>
      </c>
      <c r="I63" s="42" t="s">
        <v>73</v>
      </c>
      <c r="J63" s="42" t="s">
        <v>68</v>
      </c>
      <c r="K63" s="42" t="s">
        <v>107</v>
      </c>
    </row>
    <row r="64" spans="1:11" ht="25.5" x14ac:dyDescent="0.2">
      <c r="A64" s="137">
        <v>3</v>
      </c>
      <c r="B64" s="137" t="s">
        <v>659</v>
      </c>
      <c r="C64" s="127"/>
      <c r="D64" s="36">
        <v>66</v>
      </c>
      <c r="E64" s="36">
        <v>32</v>
      </c>
      <c r="F64" s="36">
        <v>28</v>
      </c>
      <c r="G64" s="127"/>
      <c r="H64" s="127"/>
      <c r="I64" s="127"/>
      <c r="J64" s="127"/>
      <c r="K64" s="36" t="s">
        <v>752</v>
      </c>
    </row>
    <row r="65" spans="1:11" ht="38.25" x14ac:dyDescent="0.2">
      <c r="A65" s="137">
        <v>5</v>
      </c>
      <c r="B65" s="137" t="s">
        <v>246</v>
      </c>
      <c r="C65" s="127"/>
      <c r="D65" s="36">
        <v>3317</v>
      </c>
      <c r="E65" s="36">
        <v>2419</v>
      </c>
      <c r="F65" s="36">
        <v>2235</v>
      </c>
      <c r="G65" s="36">
        <v>2115</v>
      </c>
      <c r="H65" s="36" t="s">
        <v>453</v>
      </c>
      <c r="I65" s="36">
        <v>2052</v>
      </c>
      <c r="J65" s="36" t="s">
        <v>453</v>
      </c>
      <c r="K65" s="36" t="s">
        <v>753</v>
      </c>
    </row>
    <row r="66" spans="1:11" x14ac:dyDescent="0.2">
      <c r="A66" s="155"/>
      <c r="B66" s="155"/>
      <c r="C66" s="155"/>
      <c r="D66" s="155"/>
      <c r="E66" s="155"/>
      <c r="F66" s="155"/>
      <c r="G66" s="155"/>
      <c r="H66" s="155"/>
      <c r="I66" s="155"/>
      <c r="J66" s="155"/>
      <c r="K66" s="155"/>
    </row>
    <row r="67" spans="1:11" x14ac:dyDescent="0.2">
      <c r="A67" s="279" t="s">
        <v>98</v>
      </c>
      <c r="B67" s="279"/>
      <c r="C67" s="155"/>
      <c r="D67" s="155"/>
      <c r="E67" s="155"/>
      <c r="F67" s="155"/>
      <c r="G67" s="155"/>
      <c r="H67" s="155"/>
      <c r="I67" s="155"/>
      <c r="J67" s="155"/>
      <c r="K67" s="155"/>
    </row>
    <row r="68" spans="1:11" x14ac:dyDescent="0.2">
      <c r="A68" s="280" t="s">
        <v>96</v>
      </c>
      <c r="B68" s="280"/>
      <c r="C68" s="310" t="s">
        <v>777</v>
      </c>
      <c r="D68" s="310"/>
      <c r="E68" s="310"/>
      <c r="F68" s="310"/>
      <c r="G68" s="310"/>
      <c r="H68" s="310"/>
      <c r="I68" s="310"/>
      <c r="J68" s="310"/>
      <c r="K68" s="155"/>
    </row>
    <row r="69" spans="1:11" x14ac:dyDescent="0.2">
      <c r="A69" s="280" t="s">
        <v>93</v>
      </c>
      <c r="B69" s="280"/>
      <c r="C69" s="310" t="s">
        <v>453</v>
      </c>
      <c r="D69" s="310"/>
      <c r="E69" s="310"/>
      <c r="F69" s="310"/>
      <c r="G69" s="310"/>
      <c r="H69" s="310"/>
      <c r="I69" s="310"/>
      <c r="J69" s="310"/>
      <c r="K69" s="155"/>
    </row>
    <row r="70" spans="1:11" x14ac:dyDescent="0.2">
      <c r="A70" s="280" t="s">
        <v>99</v>
      </c>
      <c r="B70" s="280"/>
      <c r="C70" s="310" t="s">
        <v>453</v>
      </c>
      <c r="D70" s="310"/>
      <c r="E70" s="310"/>
      <c r="F70" s="310"/>
      <c r="G70" s="310"/>
      <c r="H70" s="310"/>
      <c r="I70" s="310"/>
      <c r="J70" s="310"/>
      <c r="K70" s="155"/>
    </row>
    <row r="71" spans="1:11" x14ac:dyDescent="0.2">
      <c r="A71" s="280" t="s">
        <v>94</v>
      </c>
      <c r="B71" s="280"/>
      <c r="C71" s="310" t="s">
        <v>453</v>
      </c>
      <c r="D71" s="310"/>
      <c r="E71" s="310"/>
      <c r="F71" s="310"/>
      <c r="G71" s="310"/>
      <c r="H71" s="310"/>
      <c r="I71" s="310"/>
      <c r="J71" s="310"/>
      <c r="K71" s="155"/>
    </row>
    <row r="72" spans="1:11" x14ac:dyDescent="0.2">
      <c r="A72" s="280" t="s">
        <v>866</v>
      </c>
      <c r="B72" s="280"/>
      <c r="C72" s="310" t="s">
        <v>453</v>
      </c>
      <c r="D72" s="310"/>
      <c r="E72" s="310"/>
      <c r="F72" s="310"/>
      <c r="G72" s="310"/>
      <c r="H72" s="310"/>
      <c r="I72" s="310"/>
      <c r="J72" s="310"/>
      <c r="K72" s="155"/>
    </row>
    <row r="73" spans="1:11" ht="24.95" customHeight="1" x14ac:dyDescent="0.2">
      <c r="A73" s="280" t="s">
        <v>95</v>
      </c>
      <c r="B73" s="280"/>
      <c r="C73" s="310" t="s">
        <v>778</v>
      </c>
      <c r="D73" s="310"/>
      <c r="E73" s="310"/>
      <c r="F73" s="310"/>
      <c r="G73" s="310"/>
      <c r="H73" s="310"/>
      <c r="I73" s="310"/>
      <c r="J73" s="310"/>
      <c r="K73" s="155"/>
    </row>
    <row r="74" spans="1:11" x14ac:dyDescent="0.2">
      <c r="A74" s="280" t="s">
        <v>100</v>
      </c>
      <c r="B74" s="280"/>
      <c r="C74" s="310" t="s">
        <v>453</v>
      </c>
      <c r="D74" s="310"/>
      <c r="E74" s="310"/>
      <c r="F74" s="310"/>
      <c r="G74" s="310"/>
      <c r="H74" s="310"/>
      <c r="I74" s="310"/>
      <c r="J74" s="310"/>
      <c r="K74" s="155"/>
    </row>
    <row r="75" spans="1:11" x14ac:dyDescent="0.2">
      <c r="A75" s="282" t="s">
        <v>97</v>
      </c>
      <c r="B75" s="282"/>
      <c r="C75" s="310"/>
      <c r="D75" s="310"/>
      <c r="E75" s="310"/>
      <c r="F75" s="310"/>
      <c r="G75" s="310"/>
      <c r="H75" s="310"/>
      <c r="I75" s="310"/>
      <c r="J75" s="310"/>
      <c r="K75" s="155"/>
    </row>
    <row r="76" spans="1:11" x14ac:dyDescent="0.2">
      <c r="A76" s="307" t="s">
        <v>17</v>
      </c>
      <c r="B76" s="318"/>
      <c r="C76" s="310" t="s">
        <v>453</v>
      </c>
      <c r="D76" s="310"/>
      <c r="E76" s="310"/>
      <c r="F76" s="310"/>
      <c r="G76" s="310"/>
      <c r="H76" s="310"/>
      <c r="I76" s="310"/>
      <c r="J76" s="310"/>
      <c r="K76" s="155"/>
    </row>
    <row r="77" spans="1:11" ht="81" customHeight="1" x14ac:dyDescent="0.2">
      <c r="A77" s="307" t="s">
        <v>779</v>
      </c>
      <c r="B77" s="318"/>
      <c r="C77" s="310" t="s">
        <v>453</v>
      </c>
      <c r="D77" s="310"/>
      <c r="E77" s="310"/>
      <c r="F77" s="310"/>
      <c r="G77" s="310"/>
      <c r="H77" s="310"/>
      <c r="I77" s="310"/>
      <c r="J77" s="310"/>
      <c r="K77" s="155"/>
    </row>
    <row r="78" spans="1:11" x14ac:dyDescent="0.2">
      <c r="A78" s="308" t="s">
        <v>66</v>
      </c>
      <c r="B78" s="318"/>
      <c r="C78" s="310" t="s">
        <v>453</v>
      </c>
      <c r="D78" s="310"/>
      <c r="E78" s="310"/>
      <c r="F78" s="310"/>
      <c r="G78" s="310"/>
      <c r="H78" s="310"/>
      <c r="I78" s="310"/>
      <c r="J78" s="310"/>
      <c r="K78" s="155"/>
    </row>
    <row r="79" spans="1:11" x14ac:dyDescent="0.2">
      <c r="A79" s="309" t="s">
        <v>18</v>
      </c>
      <c r="B79" s="318"/>
      <c r="C79" s="310" t="s">
        <v>965</v>
      </c>
      <c r="D79" s="310"/>
      <c r="E79" s="310"/>
      <c r="F79" s="310"/>
      <c r="G79" s="310"/>
      <c r="H79" s="310"/>
      <c r="I79" s="310"/>
      <c r="J79" s="310"/>
      <c r="K79" s="155"/>
    </row>
    <row r="80" spans="1:11" x14ac:dyDescent="0.2">
      <c r="A80" s="150"/>
      <c r="B80" s="155"/>
      <c r="C80" s="155"/>
      <c r="D80" s="155"/>
      <c r="E80" s="155"/>
      <c r="F80" s="155"/>
      <c r="G80" s="155"/>
      <c r="H80" s="155"/>
      <c r="I80" s="155"/>
      <c r="J80" s="155"/>
      <c r="K80" s="155"/>
    </row>
    <row r="81" spans="1:11" x14ac:dyDescent="0.2">
      <c r="A81" s="162"/>
      <c r="B81" s="162"/>
      <c r="C81" s="162"/>
      <c r="D81" s="162"/>
      <c r="E81" s="162"/>
      <c r="F81" s="162"/>
      <c r="G81" s="162"/>
      <c r="H81" s="162"/>
      <c r="I81" s="162"/>
      <c r="J81" s="162"/>
      <c r="K81" s="162"/>
    </row>
    <row r="82" spans="1:11" x14ac:dyDescent="0.2">
      <c r="A82" s="206"/>
      <c r="B82" s="206"/>
      <c r="C82" s="206"/>
      <c r="D82" s="206"/>
      <c r="E82" s="206"/>
      <c r="F82" s="206"/>
      <c r="G82" s="206"/>
      <c r="H82" s="206"/>
      <c r="I82" s="206"/>
      <c r="J82" s="206"/>
      <c r="K82" s="206"/>
    </row>
    <row r="83" spans="1:11" x14ac:dyDescent="0.2">
      <c r="A83" s="154" t="s">
        <v>159</v>
      </c>
      <c r="B83" s="155"/>
      <c r="C83" s="155"/>
      <c r="D83" s="155"/>
      <c r="E83" s="155"/>
      <c r="F83" s="155"/>
      <c r="G83" s="155"/>
      <c r="H83" s="155"/>
      <c r="I83" s="155"/>
      <c r="J83" s="155"/>
      <c r="K83" s="155"/>
    </row>
    <row r="84" spans="1:11" ht="32.1" customHeight="1" x14ac:dyDescent="0.2">
      <c r="A84" s="280" t="s">
        <v>158</v>
      </c>
      <c r="B84" s="280"/>
      <c r="C84" s="280"/>
      <c r="D84" s="280"/>
      <c r="E84" s="280"/>
      <c r="F84" s="280"/>
      <c r="G84" s="280"/>
      <c r="H84" s="280"/>
      <c r="I84" s="280"/>
      <c r="J84" s="280"/>
      <c r="K84" s="155"/>
    </row>
    <row r="85" spans="1:11" ht="25.5" x14ac:dyDescent="0.2">
      <c r="A85" s="154" t="s">
        <v>61</v>
      </c>
      <c r="B85" s="154" t="s">
        <v>15</v>
      </c>
      <c r="C85" s="154" t="s">
        <v>14</v>
      </c>
      <c r="D85" s="154" t="s">
        <v>13</v>
      </c>
      <c r="E85" s="154" t="s">
        <v>62</v>
      </c>
      <c r="F85" s="154" t="s">
        <v>63</v>
      </c>
      <c r="G85" s="155"/>
      <c r="H85" s="155"/>
      <c r="I85" s="155"/>
      <c r="J85" s="155"/>
      <c r="K85" s="155"/>
    </row>
    <row r="86" spans="1:11" x14ac:dyDescent="0.2">
      <c r="A86" s="36" t="s">
        <v>628</v>
      </c>
      <c r="B86" s="36" t="s">
        <v>629</v>
      </c>
      <c r="C86" s="36" t="s">
        <v>630</v>
      </c>
      <c r="D86" s="36" t="s">
        <v>631</v>
      </c>
      <c r="E86" s="120">
        <v>41847</v>
      </c>
      <c r="F86" s="120">
        <v>42079</v>
      </c>
      <c r="G86" s="206"/>
      <c r="H86" s="155"/>
      <c r="I86" s="155"/>
      <c r="J86" s="155"/>
      <c r="K86" s="155"/>
    </row>
    <row r="87" spans="1:11" x14ac:dyDescent="0.2">
      <c r="A87" s="36" t="s">
        <v>628</v>
      </c>
      <c r="B87" s="36" t="s">
        <v>629</v>
      </c>
      <c r="C87" s="36" t="s">
        <v>630</v>
      </c>
      <c r="D87" s="36" t="s">
        <v>631</v>
      </c>
      <c r="E87" s="120"/>
      <c r="F87" s="120">
        <v>41847</v>
      </c>
      <c r="G87" s="155"/>
      <c r="H87" s="155"/>
      <c r="I87" s="155"/>
      <c r="J87" s="155"/>
      <c r="K87" s="155"/>
    </row>
    <row r="88" spans="1:11" x14ac:dyDescent="0.2">
      <c r="A88" s="36" t="s">
        <v>628</v>
      </c>
      <c r="B88" s="36" t="s">
        <v>629</v>
      </c>
      <c r="C88" s="36" t="s">
        <v>630</v>
      </c>
      <c r="D88" s="36" t="s">
        <v>631</v>
      </c>
      <c r="E88" s="120"/>
      <c r="F88" s="120">
        <v>41441</v>
      </c>
      <c r="G88" s="155"/>
      <c r="H88" s="155"/>
      <c r="I88" s="155"/>
      <c r="J88" s="155"/>
      <c r="K88" s="155"/>
    </row>
    <row r="89" spans="1:11" x14ac:dyDescent="0.2">
      <c r="A89" s="36" t="s">
        <v>628</v>
      </c>
      <c r="B89" s="36" t="s">
        <v>629</v>
      </c>
      <c r="C89" s="36" t="s">
        <v>630</v>
      </c>
      <c r="D89" s="36" t="s">
        <v>631</v>
      </c>
      <c r="E89" s="120"/>
      <c r="F89" s="120">
        <v>41053</v>
      </c>
      <c r="G89" s="155"/>
      <c r="H89" s="155"/>
      <c r="I89" s="155"/>
      <c r="J89" s="155"/>
      <c r="K89" s="155"/>
    </row>
    <row r="90" spans="1:11" x14ac:dyDescent="0.2">
      <c r="A90" s="36" t="s">
        <v>783</v>
      </c>
      <c r="B90" s="36" t="s">
        <v>784</v>
      </c>
      <c r="C90" s="36" t="s">
        <v>630</v>
      </c>
      <c r="D90" s="36" t="s">
        <v>785</v>
      </c>
      <c r="E90" s="36"/>
      <c r="F90" s="120">
        <v>41953</v>
      </c>
      <c r="G90" s="155"/>
      <c r="H90" s="155"/>
      <c r="I90" s="155"/>
      <c r="J90" s="155"/>
      <c r="K90" s="155"/>
    </row>
    <row r="91" spans="1:11" x14ac:dyDescent="0.2">
      <c r="A91" s="162"/>
      <c r="B91" s="162"/>
      <c r="C91" s="162"/>
      <c r="D91" s="162"/>
      <c r="E91" s="162"/>
      <c r="F91" s="162"/>
      <c r="G91" s="162"/>
      <c r="H91" s="162"/>
      <c r="I91" s="162"/>
      <c r="J91" s="162"/>
      <c r="K91" s="162"/>
    </row>
    <row r="92" spans="1:11" x14ac:dyDescent="0.2">
      <c r="A92" s="206"/>
      <c r="B92" s="206"/>
      <c r="C92" s="206"/>
      <c r="D92" s="206"/>
      <c r="E92" s="206"/>
      <c r="F92" s="206"/>
      <c r="G92" s="206"/>
      <c r="H92" s="206"/>
      <c r="I92" s="206"/>
      <c r="J92" s="206"/>
      <c r="K92" s="206"/>
    </row>
    <row r="93" spans="1:11" x14ac:dyDescent="0.2">
      <c r="A93" s="154" t="s">
        <v>156</v>
      </c>
      <c r="B93" s="155"/>
      <c r="C93" s="155"/>
      <c r="D93" s="155"/>
      <c r="E93" s="155"/>
      <c r="F93" s="155"/>
      <c r="G93" s="155"/>
      <c r="H93" s="155"/>
      <c r="I93" s="155"/>
      <c r="J93" s="155"/>
      <c r="K93" s="155"/>
    </row>
    <row r="94" spans="1:11" ht="32.1" customHeight="1" x14ac:dyDescent="0.2">
      <c r="A94" s="280" t="s">
        <v>158</v>
      </c>
      <c r="B94" s="280"/>
      <c r="C94" s="280"/>
      <c r="D94" s="280"/>
      <c r="E94" s="280"/>
      <c r="F94" s="280"/>
      <c r="G94" s="280"/>
      <c r="H94" s="280"/>
      <c r="I94" s="280"/>
      <c r="J94" s="280"/>
      <c r="K94" s="155"/>
    </row>
    <row r="95" spans="1:11" x14ac:dyDescent="0.2">
      <c r="A95" s="154" t="s">
        <v>55</v>
      </c>
      <c r="B95" s="164" t="s">
        <v>59</v>
      </c>
      <c r="C95" s="154" t="s">
        <v>56</v>
      </c>
      <c r="D95" s="154" t="s">
        <v>57</v>
      </c>
      <c r="E95" s="164" t="s">
        <v>58</v>
      </c>
      <c r="F95" s="155"/>
      <c r="G95" s="155"/>
      <c r="H95" s="155"/>
      <c r="I95" s="155"/>
      <c r="J95" s="155"/>
      <c r="K95" s="155"/>
    </row>
    <row r="96" spans="1:11" ht="153" x14ac:dyDescent="0.2">
      <c r="A96" s="234" t="s">
        <v>941</v>
      </c>
      <c r="B96" s="234" t="s">
        <v>942</v>
      </c>
      <c r="C96" s="234" t="s">
        <v>421</v>
      </c>
      <c r="D96" s="234" t="s">
        <v>447</v>
      </c>
      <c r="E96" s="234" t="s">
        <v>450</v>
      </c>
      <c r="F96" s="155"/>
      <c r="G96" s="155"/>
      <c r="H96" s="155"/>
      <c r="I96" s="155"/>
      <c r="J96" s="155"/>
      <c r="K96" s="155"/>
    </row>
    <row r="97" spans="1:11" x14ac:dyDescent="0.2">
      <c r="A97" s="155"/>
      <c r="B97" s="155"/>
      <c r="C97" s="155"/>
      <c r="D97" s="155"/>
      <c r="E97" s="155"/>
      <c r="F97" s="155"/>
      <c r="G97" s="155"/>
      <c r="H97" s="155"/>
      <c r="I97" s="155"/>
      <c r="J97" s="155"/>
      <c r="K97" s="155"/>
    </row>
    <row r="98" spans="1:11" x14ac:dyDescent="0.2">
      <c r="A98" s="162"/>
      <c r="B98" s="162"/>
      <c r="C98" s="162"/>
      <c r="D98" s="162"/>
      <c r="E98" s="162"/>
      <c r="F98" s="162"/>
      <c r="G98" s="162"/>
      <c r="H98" s="162"/>
      <c r="I98" s="162"/>
      <c r="J98" s="162"/>
      <c r="K98" s="162"/>
    </row>
    <row r="99" spans="1:11" x14ac:dyDescent="0.2">
      <c r="A99" s="213"/>
      <c r="B99" s="213"/>
      <c r="C99" s="213"/>
      <c r="D99" s="213"/>
      <c r="E99" s="213"/>
      <c r="F99" s="213"/>
      <c r="G99" s="213"/>
      <c r="H99" s="213"/>
      <c r="I99" s="213"/>
      <c r="J99" s="213"/>
      <c r="K99" s="213"/>
    </row>
    <row r="100" spans="1:11" x14ac:dyDescent="0.2">
      <c r="A100" s="154" t="s">
        <v>151</v>
      </c>
      <c r="B100" s="155"/>
      <c r="C100" s="155"/>
      <c r="D100" s="155"/>
      <c r="E100" s="155"/>
      <c r="F100" s="155"/>
      <c r="G100" s="155"/>
      <c r="H100" s="155"/>
      <c r="I100" s="155"/>
      <c r="J100" s="155"/>
      <c r="K100" s="155"/>
    </row>
    <row r="101" spans="1:11" ht="32.1" customHeight="1" x14ac:dyDescent="0.2">
      <c r="A101" s="280" t="s">
        <v>157</v>
      </c>
      <c r="B101" s="280"/>
      <c r="C101" s="280"/>
      <c r="D101" s="280"/>
      <c r="E101" s="280"/>
      <c r="F101" s="280"/>
      <c r="G101" s="280"/>
      <c r="H101" s="280"/>
      <c r="I101" s="280"/>
      <c r="J101" s="280"/>
      <c r="K101" s="155"/>
    </row>
    <row r="102" spans="1:11" x14ac:dyDescent="0.2">
      <c r="A102" s="154" t="s">
        <v>149</v>
      </c>
      <c r="B102" s="154" t="s">
        <v>4</v>
      </c>
      <c r="C102" s="155"/>
      <c r="D102" s="155"/>
      <c r="E102" s="155"/>
      <c r="F102" s="155"/>
      <c r="G102" s="155"/>
      <c r="H102" s="155"/>
      <c r="I102" s="155"/>
      <c r="J102" s="155"/>
      <c r="K102" s="155"/>
    </row>
    <row r="103" spans="1:11" ht="114.95" customHeight="1" x14ac:dyDescent="0.2">
      <c r="A103" s="36" t="s">
        <v>194</v>
      </c>
      <c r="B103" s="313" t="s">
        <v>295</v>
      </c>
      <c r="C103" s="314"/>
      <c r="D103" s="154"/>
      <c r="E103" s="154"/>
      <c r="F103" s="154"/>
      <c r="G103" s="155"/>
      <c r="H103" s="155"/>
      <c r="I103" s="155"/>
      <c r="J103" s="155"/>
      <c r="K103" s="155"/>
    </row>
    <row r="104" spans="1:11" x14ac:dyDescent="0.2">
      <c r="A104" s="154"/>
      <c r="B104" s="154"/>
      <c r="C104" s="154"/>
      <c r="D104" s="154"/>
      <c r="E104" s="154"/>
      <c r="F104" s="154"/>
      <c r="G104" s="155"/>
      <c r="H104" s="155"/>
      <c r="I104" s="155"/>
      <c r="J104" s="155"/>
      <c r="K104" s="155"/>
    </row>
    <row r="105" spans="1:11" x14ac:dyDescent="0.2">
      <c r="A105" s="154" t="s">
        <v>153</v>
      </c>
      <c r="B105" s="154"/>
      <c r="C105" s="154"/>
      <c r="D105" s="154"/>
      <c r="E105" s="154"/>
      <c r="F105" s="154"/>
      <c r="G105" s="155"/>
      <c r="H105" s="155"/>
      <c r="I105" s="155"/>
      <c r="J105" s="155"/>
      <c r="K105" s="155"/>
    </row>
    <row r="106" spans="1:11" ht="32.1" customHeight="1" x14ac:dyDescent="0.2">
      <c r="A106" s="280" t="s">
        <v>152</v>
      </c>
      <c r="B106" s="280"/>
      <c r="C106" s="280"/>
      <c r="D106" s="280"/>
      <c r="E106" s="280"/>
      <c r="F106" s="280"/>
      <c r="G106" s="280"/>
      <c r="H106" s="280"/>
      <c r="I106" s="280"/>
      <c r="J106" s="280"/>
      <c r="K106" s="155"/>
    </row>
    <row r="107" spans="1:11" ht="25.5" x14ac:dyDescent="0.2">
      <c r="A107" s="154" t="s">
        <v>1</v>
      </c>
      <c r="B107" s="154" t="s">
        <v>4</v>
      </c>
      <c r="C107" s="154" t="s">
        <v>49</v>
      </c>
      <c r="D107" s="164" t="s">
        <v>119</v>
      </c>
      <c r="E107" s="315" t="s">
        <v>7</v>
      </c>
      <c r="F107" s="280"/>
      <c r="G107" s="280"/>
      <c r="H107" s="280"/>
      <c r="I107" s="280"/>
      <c r="J107" s="280"/>
      <c r="K107" s="155"/>
    </row>
    <row r="108" spans="1:11" x14ac:dyDescent="0.2">
      <c r="A108" s="165" t="s">
        <v>453</v>
      </c>
      <c r="B108" s="165"/>
      <c r="C108" s="37"/>
      <c r="D108" s="37"/>
      <c r="E108" s="316"/>
      <c r="F108" s="317"/>
      <c r="G108" s="317"/>
      <c r="H108" s="317"/>
      <c r="I108" s="317"/>
      <c r="J108" s="317"/>
      <c r="K108" s="155"/>
    </row>
    <row r="110" spans="1:11" x14ac:dyDescent="0.2">
      <c r="A110" s="16"/>
      <c r="B110" s="16"/>
      <c r="C110" s="16"/>
      <c r="D110" s="16"/>
      <c r="E110" s="16"/>
      <c r="F110" s="16"/>
      <c r="G110" s="16"/>
      <c r="H110" s="16"/>
      <c r="I110" s="16"/>
      <c r="J110" s="16"/>
      <c r="K110" s="16"/>
    </row>
  </sheetData>
  <mergeCells count="36">
    <mergeCell ref="A13:K13"/>
    <mergeCell ref="A48:J48"/>
    <mergeCell ref="A62:J62"/>
    <mergeCell ref="A67:B67"/>
    <mergeCell ref="A68:B68"/>
    <mergeCell ref="C68:J68"/>
    <mergeCell ref="A41:D41"/>
    <mergeCell ref="A69:B69"/>
    <mergeCell ref="C69:J69"/>
    <mergeCell ref="A70:B70"/>
    <mergeCell ref="C70:J70"/>
    <mergeCell ref="A71:B71"/>
    <mergeCell ref="C71:J71"/>
    <mergeCell ref="A72:B72"/>
    <mergeCell ref="C72:J72"/>
    <mergeCell ref="A73:B73"/>
    <mergeCell ref="C73:J73"/>
    <mergeCell ref="A74:B74"/>
    <mergeCell ref="C74:J74"/>
    <mergeCell ref="A75:B75"/>
    <mergeCell ref="C75:J75"/>
    <mergeCell ref="A76:B76"/>
    <mergeCell ref="C76:J76"/>
    <mergeCell ref="A77:B77"/>
    <mergeCell ref="C77:J77"/>
    <mergeCell ref="A101:J101"/>
    <mergeCell ref="A106:J106"/>
    <mergeCell ref="E107:J107"/>
    <mergeCell ref="E108:J108"/>
    <mergeCell ref="A78:B78"/>
    <mergeCell ref="C78:J78"/>
    <mergeCell ref="A79:B79"/>
    <mergeCell ref="C79:J79"/>
    <mergeCell ref="A84:J84"/>
    <mergeCell ref="A94:J94"/>
    <mergeCell ref="B103:C103"/>
  </mergeCells>
  <conditionalFormatting sqref="B43">
    <cfRule type="expression" dxfId="23" priority="22">
      <formula>#REF!="G"</formula>
    </cfRule>
    <cfRule type="expression" dxfId="22" priority="23">
      <formula>#REF!="S"</formula>
    </cfRule>
    <cfRule type="expression" dxfId="21" priority="24">
      <formula>#REF!="O"</formula>
    </cfRule>
  </conditionalFormatting>
  <conditionalFormatting sqref="E42:G42">
    <cfRule type="expression" dxfId="20" priority="16">
      <formula>#REF!="G"</formula>
    </cfRule>
    <cfRule type="expression" dxfId="19" priority="17">
      <formula>#REF!="S"</formula>
    </cfRule>
    <cfRule type="expression" dxfId="18" priority="18">
      <formula>#REF!="O"</formula>
    </cfRule>
  </conditionalFormatting>
  <conditionalFormatting sqref="D42">
    <cfRule type="expression" dxfId="17" priority="13">
      <formula>#REF!="G"</formula>
    </cfRule>
    <cfRule type="expression" dxfId="16" priority="14">
      <formula>#REF!="S"</formula>
    </cfRule>
    <cfRule type="expression" dxfId="15" priority="15">
      <formula>#REF!="O"</formula>
    </cfRule>
  </conditionalFormatting>
  <conditionalFormatting sqref="C43">
    <cfRule type="expression" dxfId="14" priority="10">
      <formula>#REF!="G"</formula>
    </cfRule>
    <cfRule type="expression" dxfId="13" priority="11">
      <formula>#REF!="S"</formula>
    </cfRule>
    <cfRule type="expression" dxfId="12" priority="12">
      <formula>#REF!="O"</formula>
    </cfRule>
  </conditionalFormatting>
  <dataValidations count="1">
    <dataValidation type="list" allowBlank="1" showInputMessage="1" showErrorMessage="1" sqref="E108">
      <formula1>Eval</formula1>
    </dataValidation>
  </dataValidations>
  <pageMargins left="0.7" right="0.7" top="0.75" bottom="0.75" header="0.3" footer="0.3"/>
  <pageSetup paperSize="5" scale="60" fitToHeight="0" orientation="landscape" r:id="rId1"/>
  <headerFooter>
    <oddFooter>&amp;C&amp;P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3"/>
  <sheetViews>
    <sheetView topLeftCell="A43" zoomScaleNormal="100" workbookViewId="0">
      <selection activeCell="E73" sqref="E73"/>
    </sheetView>
  </sheetViews>
  <sheetFormatPr defaultColWidth="9.140625" defaultRowHeight="12.75" x14ac:dyDescent="0.2"/>
  <cols>
    <col min="1" max="1" width="35" style="32" customWidth="1"/>
    <col min="2" max="2" width="48.42578125" style="32" customWidth="1"/>
    <col min="3" max="3" width="38.28515625" style="32" customWidth="1"/>
    <col min="4" max="4" width="31" style="32" customWidth="1"/>
    <col min="5" max="5" width="26.28515625" style="32" customWidth="1"/>
    <col min="6" max="6" width="17.85546875" style="32" customWidth="1"/>
    <col min="7" max="7" width="15.85546875" style="32" customWidth="1"/>
    <col min="8" max="8" width="11.85546875" style="32" customWidth="1"/>
    <col min="9" max="9" width="9.140625" style="32"/>
    <col min="10" max="10" width="12.85546875" style="32" customWidth="1"/>
    <col min="11" max="16384" width="9.140625" style="32"/>
  </cols>
  <sheetData>
    <row r="1" spans="1:11" x14ac:dyDescent="0.2">
      <c r="A1" s="154" t="s">
        <v>22</v>
      </c>
      <c r="B1" s="3" t="str">
        <f>'Cover Page'!C21</f>
        <v>Blind, Commission for the</v>
      </c>
      <c r="C1" s="155"/>
      <c r="D1" s="155"/>
      <c r="E1" s="155"/>
      <c r="F1" s="155"/>
      <c r="G1" s="155"/>
      <c r="H1" s="155"/>
      <c r="I1" s="155"/>
      <c r="J1" s="155"/>
      <c r="K1" s="155"/>
    </row>
    <row r="2" spans="1:11" x14ac:dyDescent="0.2">
      <c r="A2" s="154" t="s">
        <v>144</v>
      </c>
      <c r="B2" s="160">
        <f>'Cover Page'!C22</f>
        <v>42212</v>
      </c>
      <c r="C2" s="155"/>
      <c r="D2" s="160"/>
      <c r="E2" s="155"/>
      <c r="F2" s="155"/>
      <c r="G2" s="155"/>
      <c r="H2" s="155"/>
      <c r="I2" s="155"/>
      <c r="J2" s="155"/>
      <c r="K2" s="155"/>
    </row>
    <row r="3" spans="1:11" x14ac:dyDescent="0.2">
      <c r="A3" s="154"/>
      <c r="B3" s="3"/>
      <c r="C3" s="155"/>
      <c r="D3" s="155"/>
      <c r="E3" s="155"/>
      <c r="F3" s="155"/>
      <c r="G3" s="155"/>
      <c r="H3" s="155"/>
      <c r="I3" s="155"/>
      <c r="J3" s="155"/>
      <c r="K3" s="155"/>
    </row>
    <row r="4" spans="1:11" ht="13.5" customHeight="1" x14ac:dyDescent="0.2">
      <c r="A4" s="154" t="s">
        <v>42</v>
      </c>
      <c r="B4" s="3"/>
      <c r="C4" s="155"/>
      <c r="D4" s="155"/>
      <c r="E4" s="155"/>
      <c r="F4" s="155"/>
      <c r="G4" s="155"/>
      <c r="H4" s="155"/>
      <c r="I4" s="155"/>
      <c r="J4" s="155"/>
      <c r="K4" s="155"/>
    </row>
    <row r="5" spans="1:11" x14ac:dyDescent="0.2">
      <c r="A5" s="156" t="s">
        <v>46</v>
      </c>
      <c r="B5" s="35" t="s">
        <v>972</v>
      </c>
      <c r="C5" s="155"/>
      <c r="D5" s="155"/>
      <c r="E5" s="155"/>
      <c r="F5" s="155"/>
      <c r="G5" s="155"/>
      <c r="H5" s="155"/>
      <c r="I5" s="155"/>
      <c r="J5" s="155"/>
      <c r="K5" s="155"/>
    </row>
    <row r="6" spans="1:11" x14ac:dyDescent="0.2">
      <c r="A6" s="156" t="s">
        <v>44</v>
      </c>
      <c r="B6" s="35" t="s">
        <v>293</v>
      </c>
      <c r="C6" s="155"/>
      <c r="D6" s="155"/>
      <c r="E6" s="155"/>
      <c r="F6" s="155"/>
      <c r="G6" s="155"/>
      <c r="H6" s="155"/>
      <c r="I6" s="155"/>
      <c r="J6" s="155"/>
      <c r="K6" s="155"/>
    </row>
    <row r="7" spans="1:11" x14ac:dyDescent="0.2">
      <c r="A7" s="156" t="s">
        <v>45</v>
      </c>
      <c r="B7" s="35" t="s">
        <v>993</v>
      </c>
      <c r="C7" s="156"/>
      <c r="D7" s="155"/>
      <c r="E7" s="155"/>
      <c r="F7" s="155"/>
      <c r="G7" s="155"/>
      <c r="H7" s="155"/>
      <c r="I7" s="155"/>
      <c r="J7" s="155"/>
      <c r="K7" s="155"/>
    </row>
    <row r="8" spans="1:11" ht="12.75" customHeight="1" x14ac:dyDescent="0.2">
      <c r="A8" s="155"/>
      <c r="B8" s="3"/>
      <c r="C8" s="155"/>
      <c r="D8" s="155"/>
      <c r="E8" s="155"/>
      <c r="F8" s="155"/>
      <c r="G8" s="155"/>
      <c r="H8" s="155"/>
      <c r="I8" s="155"/>
      <c r="J8" s="155"/>
      <c r="K8" s="155"/>
    </row>
    <row r="9" spans="1:11" ht="14.25" customHeight="1" x14ac:dyDescent="0.2">
      <c r="A9" s="154" t="s">
        <v>40</v>
      </c>
      <c r="B9" s="3" t="s">
        <v>41</v>
      </c>
      <c r="C9" s="154"/>
      <c r="D9" s="155"/>
      <c r="E9" s="155"/>
      <c r="F9" s="155"/>
      <c r="G9" s="155"/>
      <c r="H9" s="155"/>
      <c r="I9" s="155"/>
      <c r="J9" s="155"/>
      <c r="K9" s="155"/>
    </row>
    <row r="10" spans="1:11" x14ac:dyDescent="0.2">
      <c r="A10" s="156" t="s">
        <v>38</v>
      </c>
      <c r="B10" s="35" t="s">
        <v>453</v>
      </c>
      <c r="C10" s="156"/>
      <c r="D10" s="155"/>
      <c r="E10" s="155"/>
      <c r="F10" s="155"/>
      <c r="G10" s="155"/>
      <c r="H10" s="155"/>
      <c r="I10" s="155"/>
      <c r="J10" s="155"/>
      <c r="K10" s="155"/>
    </row>
    <row r="11" spans="1:11" x14ac:dyDescent="0.2">
      <c r="A11" s="155" t="s">
        <v>39</v>
      </c>
      <c r="B11" s="35"/>
      <c r="C11" s="155"/>
      <c r="D11" s="155"/>
      <c r="E11" s="155"/>
      <c r="F11" s="155"/>
      <c r="G11" s="155"/>
      <c r="H11" s="155"/>
      <c r="I11" s="155"/>
      <c r="J11" s="155"/>
      <c r="K11" s="155"/>
    </row>
    <row r="12" spans="1:11" x14ac:dyDescent="0.2">
      <c r="A12" s="154"/>
      <c r="B12" s="3"/>
      <c r="C12" s="155"/>
      <c r="D12" s="155"/>
      <c r="E12" s="155"/>
      <c r="F12" s="155"/>
      <c r="G12" s="155"/>
      <c r="H12" s="155"/>
      <c r="I12" s="155"/>
      <c r="J12" s="155"/>
      <c r="K12" s="155"/>
    </row>
    <row r="13" spans="1:11" ht="66" customHeight="1" x14ac:dyDescent="0.2">
      <c r="A13" s="280" t="s">
        <v>264</v>
      </c>
      <c r="B13" s="280"/>
      <c r="C13" s="280"/>
      <c r="D13" s="280"/>
      <c r="E13" s="280"/>
      <c r="F13" s="280"/>
      <c r="G13" s="280"/>
      <c r="H13" s="280"/>
      <c r="I13" s="280"/>
      <c r="J13" s="280"/>
      <c r="K13" s="280"/>
    </row>
    <row r="14" spans="1:11" x14ac:dyDescent="0.2">
      <c r="A14" s="155"/>
      <c r="B14" s="155"/>
      <c r="C14" s="155"/>
      <c r="D14" s="155"/>
      <c r="E14" s="155"/>
      <c r="F14" s="155"/>
      <c r="G14" s="155"/>
      <c r="H14" s="155"/>
      <c r="I14" s="155"/>
      <c r="J14" s="155"/>
      <c r="K14" s="155"/>
    </row>
    <row r="15" spans="1:11" x14ac:dyDescent="0.2">
      <c r="A15" s="162"/>
      <c r="B15" s="162"/>
      <c r="C15" s="162"/>
      <c r="D15" s="162"/>
      <c r="E15" s="162"/>
      <c r="F15" s="162"/>
      <c r="G15" s="162"/>
      <c r="H15" s="162"/>
      <c r="I15" s="162"/>
      <c r="J15" s="162"/>
      <c r="K15" s="162"/>
    </row>
    <row r="16" spans="1:11" x14ac:dyDescent="0.2">
      <c r="A16" s="206"/>
      <c r="B16" s="206"/>
      <c r="C16" s="206"/>
      <c r="D16" s="206"/>
      <c r="E16" s="206"/>
      <c r="F16" s="206"/>
      <c r="G16" s="206"/>
      <c r="H16" s="206"/>
      <c r="I16" s="206"/>
      <c r="J16" s="206"/>
      <c r="K16" s="206"/>
    </row>
    <row r="17" spans="1:11" x14ac:dyDescent="0.2">
      <c r="A17" s="164" t="s">
        <v>154</v>
      </c>
      <c r="B17" s="155"/>
      <c r="C17" s="155"/>
      <c r="D17" s="155"/>
      <c r="E17" s="155"/>
      <c r="F17" s="155"/>
      <c r="G17" s="155"/>
      <c r="H17" s="155"/>
      <c r="I17" s="155"/>
      <c r="J17" s="155"/>
      <c r="K17" s="155"/>
    </row>
    <row r="18" spans="1:11" x14ac:dyDescent="0.2">
      <c r="A18" s="11" t="s">
        <v>155</v>
      </c>
      <c r="B18" s="166" t="s">
        <v>231</v>
      </c>
      <c r="C18" s="155"/>
      <c r="D18" s="155"/>
      <c r="E18" s="155"/>
      <c r="F18" s="155"/>
      <c r="G18" s="155"/>
      <c r="H18" s="155"/>
      <c r="I18" s="155"/>
      <c r="J18" s="155"/>
      <c r="K18" s="155"/>
    </row>
    <row r="19" spans="1:11" ht="25.5" x14ac:dyDescent="0.2">
      <c r="A19" s="11" t="s">
        <v>8</v>
      </c>
      <c r="B19" s="166" t="s">
        <v>240</v>
      </c>
      <c r="C19" s="155"/>
      <c r="D19" s="155"/>
      <c r="E19" s="155"/>
      <c r="F19" s="155"/>
      <c r="G19" s="155"/>
      <c r="H19" s="155"/>
      <c r="I19" s="155"/>
      <c r="J19" s="155"/>
      <c r="K19" s="155"/>
    </row>
    <row r="20" spans="1:11" ht="114.75" x14ac:dyDescent="0.2">
      <c r="A20" s="155" t="s">
        <v>259</v>
      </c>
      <c r="B20" s="166" t="s">
        <v>890</v>
      </c>
      <c r="C20" s="155"/>
      <c r="D20" s="155"/>
      <c r="E20" s="155"/>
      <c r="F20" s="155"/>
      <c r="G20" s="155"/>
      <c r="H20" s="155"/>
      <c r="I20" s="155"/>
      <c r="J20" s="155"/>
      <c r="K20" s="155"/>
    </row>
    <row r="21" spans="1:11" x14ac:dyDescent="0.2">
      <c r="A21" s="11"/>
      <c r="B21" s="155"/>
      <c r="C21" s="155"/>
      <c r="D21" s="155"/>
      <c r="E21" s="155"/>
      <c r="F21" s="155"/>
      <c r="G21" s="155"/>
      <c r="H21" s="155"/>
      <c r="I21" s="155"/>
      <c r="J21" s="155"/>
      <c r="K21" s="155"/>
    </row>
    <row r="22" spans="1:11" x14ac:dyDescent="0.2">
      <c r="A22" s="164" t="s">
        <v>106</v>
      </c>
      <c r="B22" s="155"/>
      <c r="C22" s="155"/>
      <c r="D22" s="155"/>
      <c r="E22" s="155"/>
      <c r="F22" s="155"/>
      <c r="G22" s="155"/>
      <c r="H22" s="155"/>
      <c r="I22" s="155"/>
      <c r="J22" s="155"/>
      <c r="K22" s="155"/>
    </row>
    <row r="23" spans="1:11" ht="25.5" x14ac:dyDescent="0.2">
      <c r="A23" s="156" t="s">
        <v>92</v>
      </c>
      <c r="B23" s="166" t="s">
        <v>236</v>
      </c>
      <c r="C23" s="155"/>
      <c r="D23" s="155"/>
      <c r="E23" s="155"/>
      <c r="F23" s="155"/>
      <c r="G23" s="155"/>
      <c r="H23" s="155"/>
      <c r="I23" s="155"/>
      <c r="J23" s="155"/>
      <c r="K23" s="155"/>
    </row>
    <row r="24" spans="1:11" ht="25.5" x14ac:dyDescent="0.2">
      <c r="A24" s="156" t="s">
        <v>91</v>
      </c>
      <c r="B24" s="166" t="s">
        <v>212</v>
      </c>
      <c r="C24" s="155"/>
      <c r="D24" s="155"/>
      <c r="E24" s="155"/>
      <c r="F24" s="155"/>
      <c r="G24" s="155"/>
      <c r="H24" s="155"/>
      <c r="I24" s="155"/>
      <c r="J24" s="155"/>
      <c r="K24" s="155"/>
    </row>
    <row r="25" spans="1:11" x14ac:dyDescent="0.2">
      <c r="A25" s="206"/>
      <c r="B25" s="206"/>
      <c r="C25" s="206"/>
      <c r="D25" s="206"/>
      <c r="E25" s="206"/>
      <c r="F25" s="206"/>
      <c r="G25" s="206"/>
      <c r="H25" s="206"/>
      <c r="I25" s="206"/>
      <c r="J25" s="206"/>
      <c r="K25" s="206"/>
    </row>
    <row r="26" spans="1:11" x14ac:dyDescent="0.2">
      <c r="A26" s="154" t="s">
        <v>105</v>
      </c>
      <c r="B26" s="155"/>
      <c r="C26" s="155"/>
      <c r="D26" s="155"/>
      <c r="E26" s="155"/>
      <c r="F26" s="155"/>
      <c r="G26" s="155"/>
      <c r="H26" s="155"/>
      <c r="I26" s="155"/>
      <c r="J26" s="155"/>
      <c r="K26" s="155"/>
    </row>
    <row r="27" spans="1:11" x14ac:dyDescent="0.2">
      <c r="A27" s="156" t="s">
        <v>0</v>
      </c>
      <c r="B27" s="166" t="s">
        <v>290</v>
      </c>
      <c r="C27" s="155"/>
      <c r="D27" s="155"/>
      <c r="E27" s="155"/>
      <c r="F27" s="155"/>
      <c r="G27" s="155"/>
      <c r="H27" s="155"/>
      <c r="I27" s="155"/>
      <c r="J27" s="155"/>
      <c r="K27" s="155"/>
    </row>
    <row r="28" spans="1:11" ht="38.25" x14ac:dyDescent="0.2">
      <c r="A28" s="20" t="s">
        <v>104</v>
      </c>
      <c r="B28" s="36"/>
      <c r="C28" s="155"/>
      <c r="D28" s="155"/>
      <c r="E28" s="155"/>
      <c r="F28" s="155"/>
      <c r="G28" s="155"/>
      <c r="H28" s="155"/>
      <c r="I28" s="155"/>
      <c r="J28" s="155"/>
      <c r="K28" s="155"/>
    </row>
    <row r="29" spans="1:11" x14ac:dyDescent="0.2">
      <c r="A29" s="20" t="s">
        <v>16</v>
      </c>
      <c r="B29" s="166" t="s">
        <v>291</v>
      </c>
      <c r="C29" s="155"/>
      <c r="D29" s="155"/>
      <c r="E29" s="155"/>
      <c r="F29" s="155"/>
      <c r="G29" s="155"/>
      <c r="H29" s="155"/>
      <c r="I29" s="155"/>
      <c r="J29" s="155"/>
      <c r="K29" s="155"/>
    </row>
    <row r="30" spans="1:11" x14ac:dyDescent="0.2">
      <c r="A30" s="20" t="s">
        <v>65</v>
      </c>
      <c r="B30" s="166" t="s">
        <v>267</v>
      </c>
      <c r="C30" s="155"/>
      <c r="D30" s="155"/>
      <c r="E30" s="154"/>
      <c r="F30" s="155"/>
      <c r="G30" s="155"/>
      <c r="H30" s="155"/>
      <c r="I30" s="155"/>
      <c r="J30" s="155"/>
      <c r="K30" s="155"/>
    </row>
    <row r="31" spans="1:11" x14ac:dyDescent="0.2">
      <c r="A31" s="156" t="s">
        <v>862</v>
      </c>
      <c r="B31" s="166" t="s">
        <v>292</v>
      </c>
      <c r="C31" s="155"/>
      <c r="D31" s="155"/>
      <c r="E31" s="155"/>
      <c r="F31" s="155"/>
      <c r="G31" s="155"/>
      <c r="H31" s="155"/>
      <c r="I31" s="155"/>
      <c r="J31" s="155"/>
      <c r="K31" s="155"/>
    </row>
    <row r="32" spans="1:11" ht="38.25" x14ac:dyDescent="0.2">
      <c r="A32" s="156" t="s">
        <v>863</v>
      </c>
      <c r="B32" s="166" t="s">
        <v>867</v>
      </c>
      <c r="C32" s="155"/>
      <c r="D32" s="155"/>
      <c r="E32" s="155"/>
      <c r="F32" s="155"/>
      <c r="G32" s="155"/>
      <c r="H32" s="155"/>
      <c r="I32" s="155"/>
      <c r="J32" s="155"/>
      <c r="K32" s="155"/>
    </row>
    <row r="33" spans="1:11" x14ac:dyDescent="0.2">
      <c r="A33" s="156"/>
      <c r="B33" s="207"/>
      <c r="C33" s="155"/>
      <c r="D33" s="155"/>
      <c r="E33" s="155"/>
      <c r="F33" s="155"/>
      <c r="G33" s="155"/>
      <c r="H33" s="155"/>
      <c r="I33" s="155"/>
      <c r="J33" s="155"/>
      <c r="K33" s="155"/>
    </row>
    <row r="34" spans="1:11" x14ac:dyDescent="0.2">
      <c r="A34" s="162"/>
      <c r="B34" s="162"/>
      <c r="C34" s="162"/>
      <c r="D34" s="162"/>
      <c r="E34" s="162"/>
      <c r="F34" s="162"/>
      <c r="G34" s="162"/>
      <c r="H34" s="162"/>
      <c r="I34" s="162"/>
      <c r="J34" s="162"/>
      <c r="K34" s="162"/>
    </row>
    <row r="35" spans="1:11" x14ac:dyDescent="0.2">
      <c r="A35" s="206"/>
      <c r="B35" s="206"/>
      <c r="C35" s="206"/>
      <c r="D35" s="206"/>
      <c r="E35" s="206"/>
      <c r="F35" s="206"/>
      <c r="G35" s="206"/>
      <c r="H35" s="206"/>
      <c r="I35" s="206"/>
      <c r="J35" s="206"/>
      <c r="K35" s="206"/>
    </row>
    <row r="36" spans="1:11" x14ac:dyDescent="0.2">
      <c r="A36" s="154" t="s">
        <v>110</v>
      </c>
      <c r="B36" s="155"/>
      <c r="C36" s="155"/>
      <c r="D36" s="155"/>
      <c r="E36" s="155"/>
      <c r="F36" s="155"/>
      <c r="G36" s="155"/>
      <c r="H36" s="155"/>
      <c r="I36" s="155"/>
      <c r="J36" s="155"/>
      <c r="K36" s="155"/>
    </row>
    <row r="37" spans="1:11" x14ac:dyDescent="0.2">
      <c r="A37" s="154" t="s">
        <v>114</v>
      </c>
      <c r="B37" s="154" t="s">
        <v>115</v>
      </c>
      <c r="C37" s="42" t="s">
        <v>116</v>
      </c>
      <c r="D37" s="42" t="s">
        <v>946</v>
      </c>
      <c r="E37" s="42" t="s">
        <v>117</v>
      </c>
      <c r="F37" s="42" t="s">
        <v>947</v>
      </c>
      <c r="G37" s="155"/>
      <c r="H37" s="155"/>
      <c r="I37" s="155"/>
      <c r="J37" s="155"/>
      <c r="K37" s="155"/>
    </row>
    <row r="38" spans="1:11" x14ac:dyDescent="0.2">
      <c r="A38" s="155" t="s">
        <v>111</v>
      </c>
      <c r="B38" s="265" t="s">
        <v>944</v>
      </c>
      <c r="C38" s="266">
        <v>120442</v>
      </c>
      <c r="D38" s="266"/>
      <c r="E38" s="266">
        <v>125727</v>
      </c>
      <c r="F38" s="266"/>
      <c r="G38" s="208"/>
      <c r="H38" s="208"/>
      <c r="I38" s="208"/>
      <c r="J38" s="208"/>
      <c r="K38" s="155"/>
    </row>
    <row r="39" spans="1:11" x14ac:dyDescent="0.2">
      <c r="A39" s="155" t="s">
        <v>112</v>
      </c>
      <c r="B39" s="263" t="s">
        <v>945</v>
      </c>
      <c r="C39" s="266">
        <v>806037</v>
      </c>
      <c r="D39" s="266"/>
      <c r="E39" s="266">
        <v>841401</v>
      </c>
      <c r="F39" s="266"/>
      <c r="G39" s="208"/>
      <c r="H39" s="208"/>
      <c r="I39" s="208"/>
      <c r="J39" s="208"/>
      <c r="K39" s="155"/>
    </row>
    <row r="40" spans="1:11" x14ac:dyDescent="0.2">
      <c r="A40" s="155" t="s">
        <v>113</v>
      </c>
      <c r="B40" s="263"/>
      <c r="C40" s="266">
        <f>SUM(C38:C39)</f>
        <v>926479</v>
      </c>
      <c r="D40" s="266"/>
      <c r="E40" s="267">
        <v>967128</v>
      </c>
      <c r="F40" s="266"/>
      <c r="G40" s="208"/>
      <c r="H40" s="208"/>
      <c r="I40" s="208"/>
      <c r="J40" s="208"/>
      <c r="K40" s="155"/>
    </row>
    <row r="41" spans="1:11" s="268" customFormat="1" ht="40.15" customHeight="1" x14ac:dyDescent="0.2">
      <c r="A41" s="311" t="s">
        <v>948</v>
      </c>
      <c r="B41" s="312"/>
      <c r="C41" s="312"/>
      <c r="D41" s="312"/>
    </row>
    <row r="42" spans="1:11" ht="51" x14ac:dyDescent="0.2">
      <c r="A42" s="155" t="s">
        <v>118</v>
      </c>
      <c r="B42" s="60" t="s">
        <v>175</v>
      </c>
      <c r="C42" s="60" t="s">
        <v>254</v>
      </c>
      <c r="D42" s="60" t="s">
        <v>258</v>
      </c>
      <c r="E42" s="60" t="s">
        <v>255</v>
      </c>
      <c r="F42" s="60" t="s">
        <v>256</v>
      </c>
      <c r="G42" s="60" t="s">
        <v>257</v>
      </c>
      <c r="H42" s="60" t="s">
        <v>252</v>
      </c>
      <c r="I42" s="60" t="s">
        <v>253</v>
      </c>
      <c r="J42" s="60" t="s">
        <v>190</v>
      </c>
      <c r="K42" s="155"/>
    </row>
    <row r="43" spans="1:11" x14ac:dyDescent="0.2">
      <c r="A43" s="155"/>
      <c r="B43" s="58"/>
      <c r="C43" s="57"/>
      <c r="D43" s="57"/>
      <c r="E43" s="57"/>
      <c r="F43" s="57"/>
      <c r="G43" s="57"/>
      <c r="H43" s="57"/>
      <c r="I43" s="57"/>
      <c r="J43" s="57"/>
      <c r="K43" s="155"/>
    </row>
    <row r="44" spans="1:11" ht="14.25" x14ac:dyDescent="0.2">
      <c r="A44" s="155"/>
      <c r="B44" s="172">
        <f>'[3]Final Sheet'!$E$25</f>
        <v>78679.677309061633</v>
      </c>
      <c r="C44" s="172">
        <f>'[3]Final Sheet'!$F$25</f>
        <v>748796.82966062648</v>
      </c>
      <c r="D44" s="172">
        <f>'[3]Final Sheet'!$G$25</f>
        <v>3750</v>
      </c>
      <c r="E44" s="172"/>
      <c r="F44" s="172"/>
      <c r="G44" s="172"/>
      <c r="H44" s="172">
        <f>'[3]Final Sheet'!$K$25</f>
        <v>237672.2574898352</v>
      </c>
      <c r="I44" s="172">
        <v>11355</v>
      </c>
      <c r="J44" s="172">
        <f>'[3]Final Sheet'!$M$25</f>
        <v>1068898.7644595234</v>
      </c>
      <c r="K44" s="155"/>
    </row>
    <row r="45" spans="1:11" x14ac:dyDescent="0.2">
      <c r="A45" s="155"/>
      <c r="B45" s="217"/>
      <c r="C45" s="155"/>
      <c r="D45" s="155"/>
      <c r="E45" s="155"/>
      <c r="F45" s="155"/>
      <c r="G45" s="155"/>
      <c r="H45" s="155"/>
      <c r="I45" s="155"/>
      <c r="J45" s="155"/>
      <c r="K45" s="155"/>
    </row>
    <row r="46" spans="1:11" x14ac:dyDescent="0.2">
      <c r="A46" s="162"/>
      <c r="B46" s="162"/>
      <c r="C46" s="162"/>
      <c r="D46" s="162"/>
      <c r="E46" s="162"/>
      <c r="F46" s="162"/>
      <c r="G46" s="162"/>
      <c r="H46" s="162"/>
      <c r="I46" s="162"/>
      <c r="J46" s="162"/>
      <c r="K46" s="162"/>
    </row>
    <row r="47" spans="1:11" x14ac:dyDescent="0.2">
      <c r="A47" s="213"/>
      <c r="B47" s="213"/>
      <c r="C47" s="213"/>
      <c r="D47" s="213"/>
      <c r="E47" s="213"/>
      <c r="F47" s="213"/>
      <c r="G47" s="213"/>
      <c r="H47" s="213"/>
      <c r="I47" s="213"/>
      <c r="J47" s="213"/>
      <c r="K47" s="213"/>
    </row>
    <row r="48" spans="1:11" x14ac:dyDescent="0.2">
      <c r="A48" s="154" t="s">
        <v>177</v>
      </c>
      <c r="B48" s="155"/>
      <c r="C48" s="155"/>
      <c r="D48" s="155"/>
      <c r="E48" s="155"/>
      <c r="F48" s="155"/>
      <c r="G48" s="155"/>
      <c r="H48" s="155"/>
      <c r="I48" s="155"/>
      <c r="J48" s="155"/>
      <c r="K48" s="155"/>
    </row>
    <row r="49" spans="1:11" ht="43.5" customHeight="1" x14ac:dyDescent="0.2">
      <c r="A49" s="280" t="s">
        <v>178</v>
      </c>
      <c r="B49" s="280"/>
      <c r="C49" s="280"/>
      <c r="D49" s="280"/>
      <c r="E49" s="280"/>
      <c r="F49" s="280"/>
      <c r="G49" s="280"/>
      <c r="H49" s="280"/>
      <c r="I49" s="280"/>
      <c r="J49" s="280"/>
      <c r="K49" s="155"/>
    </row>
    <row r="50" spans="1:11" x14ac:dyDescent="0.2">
      <c r="A50" s="164" t="s">
        <v>47</v>
      </c>
      <c r="B50" s="164" t="s">
        <v>161</v>
      </c>
      <c r="C50" s="155"/>
      <c r="D50" s="155"/>
      <c r="E50" s="155"/>
      <c r="F50" s="155"/>
      <c r="G50" s="155"/>
      <c r="H50" s="155"/>
      <c r="I50" s="155"/>
      <c r="J50" s="155"/>
      <c r="K50" s="155"/>
    </row>
    <row r="51" spans="1:11" x14ac:dyDescent="0.2">
      <c r="A51" s="166" t="s">
        <v>453</v>
      </c>
      <c r="B51" s="166"/>
      <c r="C51" s="155"/>
      <c r="D51" s="155"/>
      <c r="E51" s="155"/>
      <c r="F51" s="155"/>
      <c r="G51" s="155"/>
      <c r="H51" s="155"/>
      <c r="I51" s="155"/>
      <c r="J51" s="155"/>
      <c r="K51" s="155"/>
    </row>
    <row r="52" spans="1:11" x14ac:dyDescent="0.2">
      <c r="A52" s="155"/>
      <c r="B52" s="155"/>
      <c r="C52" s="155"/>
      <c r="D52" s="155"/>
      <c r="E52" s="155"/>
      <c r="F52" s="155"/>
      <c r="G52" s="155"/>
      <c r="H52" s="155"/>
      <c r="I52" s="155"/>
      <c r="J52" s="155"/>
      <c r="K52" s="155"/>
    </row>
    <row r="53" spans="1:11" x14ac:dyDescent="0.2">
      <c r="A53" s="162"/>
      <c r="B53" s="162"/>
      <c r="C53" s="162"/>
      <c r="D53" s="162"/>
      <c r="E53" s="162"/>
      <c r="F53" s="162"/>
      <c r="G53" s="162"/>
      <c r="H53" s="162"/>
      <c r="I53" s="162"/>
      <c r="J53" s="162"/>
      <c r="K53" s="162"/>
    </row>
    <row r="54" spans="1:11" x14ac:dyDescent="0.2">
      <c r="A54" s="206"/>
      <c r="B54" s="206"/>
      <c r="C54" s="206"/>
      <c r="D54" s="206"/>
      <c r="E54" s="206"/>
      <c r="F54" s="206"/>
      <c r="G54" s="206"/>
      <c r="H54" s="206"/>
      <c r="I54" s="206"/>
      <c r="J54" s="206"/>
      <c r="K54" s="206"/>
    </row>
    <row r="55" spans="1:11" x14ac:dyDescent="0.2">
      <c r="A55" s="154" t="s">
        <v>103</v>
      </c>
      <c r="B55" s="155"/>
      <c r="C55" s="155"/>
      <c r="D55" s="155"/>
      <c r="E55" s="155"/>
      <c r="F55" s="155"/>
      <c r="G55" s="155"/>
      <c r="H55" s="155"/>
      <c r="I55" s="155"/>
      <c r="J55" s="155"/>
      <c r="K55" s="155"/>
    </row>
    <row r="56" spans="1:11" ht="27" customHeight="1" x14ac:dyDescent="0.2">
      <c r="A56" s="280" t="s">
        <v>109</v>
      </c>
      <c r="B56" s="280"/>
      <c r="C56" s="280"/>
      <c r="D56" s="280"/>
      <c r="E56" s="280"/>
      <c r="F56" s="280"/>
      <c r="G56" s="280"/>
      <c r="H56" s="280"/>
      <c r="I56" s="280"/>
      <c r="J56" s="280"/>
      <c r="K56" s="155"/>
    </row>
    <row r="57" spans="1:11" ht="38.25" x14ac:dyDescent="0.2">
      <c r="A57" s="42" t="s">
        <v>20</v>
      </c>
      <c r="B57" s="42" t="s">
        <v>108</v>
      </c>
      <c r="C57" s="42" t="s">
        <v>101</v>
      </c>
      <c r="D57" s="42" t="s">
        <v>69</v>
      </c>
      <c r="E57" s="42" t="s">
        <v>70</v>
      </c>
      <c r="F57" s="42" t="s">
        <v>71</v>
      </c>
      <c r="G57" s="42" t="s">
        <v>72</v>
      </c>
      <c r="H57" s="42" t="s">
        <v>67</v>
      </c>
      <c r="I57" s="42" t="s">
        <v>73</v>
      </c>
      <c r="J57" s="42" t="s">
        <v>68</v>
      </c>
      <c r="K57" s="42" t="s">
        <v>107</v>
      </c>
    </row>
    <row r="58" spans="1:11" ht="38.25" x14ac:dyDescent="0.2">
      <c r="A58" s="137">
        <v>5</v>
      </c>
      <c r="B58" s="137" t="s">
        <v>246</v>
      </c>
      <c r="C58" s="127"/>
      <c r="D58" s="36">
        <v>3317</v>
      </c>
      <c r="E58" s="36">
        <v>2419</v>
      </c>
      <c r="F58" s="36">
        <v>2235</v>
      </c>
      <c r="G58" s="36">
        <v>2115</v>
      </c>
      <c r="H58" s="36" t="s">
        <v>453</v>
      </c>
      <c r="I58" s="36">
        <v>2052</v>
      </c>
      <c r="J58" s="36" t="s">
        <v>453</v>
      </c>
      <c r="K58" s="36" t="s">
        <v>754</v>
      </c>
    </row>
    <row r="59" spans="1:11" x14ac:dyDescent="0.2">
      <c r="A59" s="155"/>
      <c r="B59" s="155"/>
      <c r="C59" s="155"/>
      <c r="D59" s="155"/>
      <c r="E59" s="155"/>
      <c r="F59" s="155"/>
      <c r="G59" s="155"/>
      <c r="H59" s="155"/>
      <c r="I59" s="155"/>
      <c r="J59" s="155"/>
      <c r="K59" s="155"/>
    </row>
    <row r="60" spans="1:11" x14ac:dyDescent="0.2">
      <c r="A60" s="279" t="s">
        <v>98</v>
      </c>
      <c r="B60" s="279"/>
      <c r="C60" s="155"/>
      <c r="D60" s="155"/>
      <c r="E60" s="155"/>
      <c r="F60" s="155"/>
      <c r="G60" s="155"/>
      <c r="H60" s="155"/>
      <c r="I60" s="155"/>
      <c r="J60" s="155"/>
      <c r="K60" s="155"/>
    </row>
    <row r="61" spans="1:11" ht="28.5" customHeight="1" x14ac:dyDescent="0.2">
      <c r="A61" s="280" t="s">
        <v>96</v>
      </c>
      <c r="B61" s="280"/>
      <c r="C61" s="310" t="s">
        <v>780</v>
      </c>
      <c r="D61" s="310"/>
      <c r="E61" s="310"/>
      <c r="F61" s="310"/>
      <c r="G61" s="310"/>
      <c r="H61" s="310"/>
      <c r="I61" s="310"/>
      <c r="J61" s="310"/>
      <c r="K61" s="155"/>
    </row>
    <row r="62" spans="1:11" x14ac:dyDescent="0.2">
      <c r="A62" s="280" t="s">
        <v>93</v>
      </c>
      <c r="B62" s="280"/>
      <c r="C62" s="310" t="s">
        <v>453</v>
      </c>
      <c r="D62" s="310"/>
      <c r="E62" s="310"/>
      <c r="F62" s="310"/>
      <c r="G62" s="310"/>
      <c r="H62" s="310"/>
      <c r="I62" s="310"/>
      <c r="J62" s="310"/>
      <c r="K62" s="155"/>
    </row>
    <row r="63" spans="1:11" x14ac:dyDescent="0.2">
      <c r="A63" s="280" t="s">
        <v>99</v>
      </c>
      <c r="B63" s="280"/>
      <c r="C63" s="310" t="s">
        <v>453</v>
      </c>
      <c r="D63" s="310"/>
      <c r="E63" s="310"/>
      <c r="F63" s="310"/>
      <c r="G63" s="310"/>
      <c r="H63" s="310"/>
      <c r="I63" s="310"/>
      <c r="J63" s="310"/>
      <c r="K63" s="155"/>
    </row>
    <row r="64" spans="1:11" x14ac:dyDescent="0.2">
      <c r="A64" s="280" t="s">
        <v>94</v>
      </c>
      <c r="B64" s="280"/>
      <c r="C64" s="310" t="s">
        <v>453</v>
      </c>
      <c r="D64" s="310"/>
      <c r="E64" s="310"/>
      <c r="F64" s="310"/>
      <c r="G64" s="310"/>
      <c r="H64" s="310"/>
      <c r="I64" s="310"/>
      <c r="J64" s="310"/>
      <c r="K64" s="155"/>
    </row>
    <row r="65" spans="1:11" x14ac:dyDescent="0.2">
      <c r="A65" s="280" t="s">
        <v>866</v>
      </c>
      <c r="B65" s="280"/>
      <c r="C65" s="310" t="s">
        <v>453</v>
      </c>
      <c r="D65" s="310"/>
      <c r="E65" s="310"/>
      <c r="F65" s="310"/>
      <c r="G65" s="310"/>
      <c r="H65" s="310"/>
      <c r="I65" s="310"/>
      <c r="J65" s="310"/>
      <c r="K65" s="155"/>
    </row>
    <row r="66" spans="1:11" x14ac:dyDescent="0.2">
      <c r="A66" s="280" t="s">
        <v>95</v>
      </c>
      <c r="B66" s="280"/>
      <c r="C66" s="310" t="s">
        <v>778</v>
      </c>
      <c r="D66" s="310"/>
      <c r="E66" s="310"/>
      <c r="F66" s="310"/>
      <c r="G66" s="310"/>
      <c r="H66" s="310"/>
      <c r="I66" s="310"/>
      <c r="J66" s="310"/>
      <c r="K66" s="155"/>
    </row>
    <row r="67" spans="1:11" x14ac:dyDescent="0.2">
      <c r="A67" s="280" t="s">
        <v>100</v>
      </c>
      <c r="B67" s="280"/>
      <c r="C67" s="310" t="s">
        <v>453</v>
      </c>
      <c r="D67" s="310"/>
      <c r="E67" s="310"/>
      <c r="F67" s="310"/>
      <c r="G67" s="310"/>
      <c r="H67" s="310"/>
      <c r="I67" s="310"/>
      <c r="J67" s="310"/>
      <c r="K67" s="155"/>
    </row>
    <row r="68" spans="1:11" x14ac:dyDescent="0.2">
      <c r="A68" s="282" t="s">
        <v>97</v>
      </c>
      <c r="B68" s="282"/>
      <c r="C68" s="310"/>
      <c r="D68" s="310"/>
      <c r="E68" s="310"/>
      <c r="F68" s="310"/>
      <c r="G68" s="310"/>
      <c r="H68" s="310"/>
      <c r="I68" s="310"/>
      <c r="J68" s="310"/>
      <c r="K68" s="155"/>
    </row>
    <row r="69" spans="1:11" x14ac:dyDescent="0.2">
      <c r="A69" s="307" t="s">
        <v>17</v>
      </c>
      <c r="B69" s="318"/>
      <c r="C69" s="310" t="s">
        <v>453</v>
      </c>
      <c r="D69" s="310"/>
      <c r="E69" s="310"/>
      <c r="F69" s="310"/>
      <c r="G69" s="310"/>
      <c r="H69" s="310"/>
      <c r="I69" s="310"/>
      <c r="J69" s="310"/>
      <c r="K69" s="155"/>
    </row>
    <row r="70" spans="1:11" ht="81" customHeight="1" x14ac:dyDescent="0.2">
      <c r="A70" s="307" t="s">
        <v>779</v>
      </c>
      <c r="B70" s="318"/>
      <c r="C70" s="310" t="s">
        <v>453</v>
      </c>
      <c r="D70" s="310"/>
      <c r="E70" s="310"/>
      <c r="F70" s="310"/>
      <c r="G70" s="310"/>
      <c r="H70" s="310"/>
      <c r="I70" s="310"/>
      <c r="J70" s="310"/>
      <c r="K70" s="155"/>
    </row>
    <row r="71" spans="1:11" x14ac:dyDescent="0.2">
      <c r="A71" s="308" t="s">
        <v>66</v>
      </c>
      <c r="B71" s="318"/>
      <c r="C71" s="310" t="s">
        <v>453</v>
      </c>
      <c r="D71" s="310"/>
      <c r="E71" s="310"/>
      <c r="F71" s="310"/>
      <c r="G71" s="310"/>
      <c r="H71" s="310"/>
      <c r="I71" s="310"/>
      <c r="J71" s="310"/>
      <c r="K71" s="155"/>
    </row>
    <row r="72" spans="1:11" x14ac:dyDescent="0.2">
      <c r="A72" s="309" t="s">
        <v>18</v>
      </c>
      <c r="B72" s="318"/>
      <c r="C72" s="310" t="s">
        <v>966</v>
      </c>
      <c r="D72" s="310"/>
      <c r="E72" s="310"/>
      <c r="F72" s="310"/>
      <c r="G72" s="310"/>
      <c r="H72" s="310"/>
      <c r="I72" s="310"/>
      <c r="J72" s="310"/>
      <c r="K72" s="155"/>
    </row>
    <row r="73" spans="1:11" ht="42" customHeight="1" x14ac:dyDescent="0.2">
      <c r="A73" s="150"/>
      <c r="B73" s="155"/>
      <c r="C73" s="155"/>
      <c r="D73" s="155"/>
      <c r="E73" s="155"/>
      <c r="F73" s="155"/>
      <c r="G73" s="155"/>
      <c r="H73" s="155"/>
      <c r="I73" s="155"/>
      <c r="J73" s="155"/>
      <c r="K73" s="155"/>
    </row>
    <row r="74" spans="1:11" x14ac:dyDescent="0.2">
      <c r="A74" s="162"/>
      <c r="B74" s="162"/>
      <c r="C74" s="162"/>
      <c r="D74" s="162"/>
      <c r="E74" s="162"/>
      <c r="F74" s="162"/>
      <c r="G74" s="162"/>
      <c r="H74" s="162"/>
      <c r="I74" s="162"/>
      <c r="J74" s="162"/>
      <c r="K74" s="155"/>
    </row>
    <row r="75" spans="1:11" x14ac:dyDescent="0.2">
      <c r="A75" s="206"/>
      <c r="B75" s="206"/>
      <c r="C75" s="206"/>
      <c r="D75" s="206"/>
      <c r="E75" s="206"/>
      <c r="F75" s="206"/>
      <c r="G75" s="206"/>
      <c r="H75" s="206"/>
      <c r="I75" s="206"/>
      <c r="J75" s="206"/>
      <c r="K75" s="155"/>
    </row>
    <row r="76" spans="1:11" x14ac:dyDescent="0.2">
      <c r="A76" s="154" t="s">
        <v>159</v>
      </c>
      <c r="B76" s="155"/>
      <c r="C76" s="155"/>
      <c r="D76" s="155"/>
      <c r="E76" s="155"/>
      <c r="F76" s="155"/>
      <c r="G76" s="155"/>
      <c r="H76" s="155"/>
      <c r="I76" s="155"/>
      <c r="J76" s="155"/>
      <c r="K76" s="155"/>
    </row>
    <row r="77" spans="1:11" ht="32.1" customHeight="1" x14ac:dyDescent="0.2">
      <c r="A77" s="280" t="s">
        <v>158</v>
      </c>
      <c r="B77" s="280"/>
      <c r="C77" s="280"/>
      <c r="D77" s="280"/>
      <c r="E77" s="280"/>
      <c r="F77" s="280"/>
      <c r="G77" s="280"/>
      <c r="H77" s="280"/>
      <c r="I77" s="280"/>
      <c r="J77" s="280"/>
      <c r="K77" s="162"/>
    </row>
    <row r="78" spans="1:11" ht="36.75" x14ac:dyDescent="0.2">
      <c r="A78" s="154" t="s">
        <v>61</v>
      </c>
      <c r="B78" s="154" t="s">
        <v>15</v>
      </c>
      <c r="C78" s="154" t="s">
        <v>14</v>
      </c>
      <c r="D78" s="154" t="s">
        <v>13</v>
      </c>
      <c r="E78" s="154" t="s">
        <v>62</v>
      </c>
      <c r="F78" s="154" t="s">
        <v>63</v>
      </c>
      <c r="G78" s="155"/>
      <c r="H78" s="155"/>
      <c r="I78" s="155"/>
      <c r="J78" s="155"/>
      <c r="K78" s="213"/>
    </row>
    <row r="79" spans="1:11" x14ac:dyDescent="0.2">
      <c r="A79" s="36" t="s">
        <v>628</v>
      </c>
      <c r="B79" s="36" t="s">
        <v>629</v>
      </c>
      <c r="C79" s="36" t="s">
        <v>630</v>
      </c>
      <c r="D79" s="36" t="s">
        <v>631</v>
      </c>
      <c r="E79" s="120">
        <v>41847</v>
      </c>
      <c r="F79" s="120">
        <v>42079</v>
      </c>
      <c r="G79" s="206"/>
      <c r="H79" s="155"/>
      <c r="I79" s="155"/>
      <c r="J79" s="155"/>
      <c r="K79" s="155"/>
    </row>
    <row r="80" spans="1:11" x14ac:dyDescent="0.2">
      <c r="A80" s="36" t="s">
        <v>628</v>
      </c>
      <c r="B80" s="36" t="s">
        <v>629</v>
      </c>
      <c r="C80" s="36" t="s">
        <v>630</v>
      </c>
      <c r="D80" s="36" t="s">
        <v>631</v>
      </c>
      <c r="E80" s="120"/>
      <c r="F80" s="120">
        <v>41847</v>
      </c>
      <c r="G80" s="155"/>
      <c r="H80" s="155"/>
      <c r="I80" s="155"/>
      <c r="J80" s="155"/>
      <c r="K80" s="155"/>
    </row>
    <row r="81" spans="1:11" x14ac:dyDescent="0.2">
      <c r="A81" s="36" t="s">
        <v>628</v>
      </c>
      <c r="B81" s="36" t="s">
        <v>629</v>
      </c>
      <c r="C81" s="36" t="s">
        <v>630</v>
      </c>
      <c r="D81" s="36" t="s">
        <v>631</v>
      </c>
      <c r="E81" s="120"/>
      <c r="F81" s="120">
        <v>41441</v>
      </c>
      <c r="G81" s="155"/>
      <c r="H81" s="155"/>
      <c r="I81" s="155"/>
      <c r="J81" s="155"/>
      <c r="K81" s="155"/>
    </row>
    <row r="82" spans="1:11" x14ac:dyDescent="0.2">
      <c r="A82" s="36" t="s">
        <v>628</v>
      </c>
      <c r="B82" s="36" t="s">
        <v>629</v>
      </c>
      <c r="C82" s="36" t="s">
        <v>630</v>
      </c>
      <c r="D82" s="36" t="s">
        <v>631</v>
      </c>
      <c r="E82" s="120"/>
      <c r="F82" s="120">
        <v>41053</v>
      </c>
      <c r="G82" s="155"/>
      <c r="H82" s="155"/>
      <c r="I82" s="155"/>
      <c r="J82" s="155"/>
      <c r="K82" s="155"/>
    </row>
    <row r="83" spans="1:11" x14ac:dyDescent="0.2">
      <c r="A83" s="36" t="s">
        <v>783</v>
      </c>
      <c r="B83" s="36" t="s">
        <v>784</v>
      </c>
      <c r="C83" s="36" t="s">
        <v>630</v>
      </c>
      <c r="D83" s="36" t="s">
        <v>785</v>
      </c>
      <c r="E83" s="36"/>
      <c r="F83" s="120">
        <v>41953</v>
      </c>
      <c r="G83" s="155"/>
      <c r="H83" s="155"/>
      <c r="I83" s="155"/>
      <c r="J83" s="155"/>
      <c r="K83" s="155"/>
    </row>
    <row r="84" spans="1:11" x14ac:dyDescent="0.2">
      <c r="A84" s="162"/>
      <c r="B84" s="162"/>
      <c r="C84" s="162"/>
      <c r="D84" s="162"/>
      <c r="E84" s="162"/>
      <c r="F84" s="162"/>
      <c r="G84" s="162"/>
      <c r="H84" s="162"/>
      <c r="I84" s="162"/>
      <c r="J84" s="162"/>
      <c r="K84" s="155"/>
    </row>
    <row r="85" spans="1:11" x14ac:dyDescent="0.2">
      <c r="A85" s="206"/>
      <c r="B85" s="206"/>
      <c r="C85" s="206"/>
      <c r="D85" s="206"/>
      <c r="E85" s="206"/>
      <c r="F85" s="206"/>
      <c r="G85" s="206"/>
      <c r="H85" s="206"/>
      <c r="I85" s="206"/>
      <c r="J85" s="206"/>
      <c r="K85" s="155"/>
    </row>
    <row r="86" spans="1:11" x14ac:dyDescent="0.2">
      <c r="A86" s="154" t="s">
        <v>156</v>
      </c>
      <c r="B86" s="155"/>
      <c r="C86" s="155"/>
      <c r="D86" s="155"/>
      <c r="E86" s="155"/>
      <c r="F86" s="155"/>
      <c r="G86" s="155"/>
      <c r="H86" s="155"/>
      <c r="I86" s="155"/>
      <c r="J86" s="155"/>
      <c r="K86" s="155"/>
    </row>
    <row r="87" spans="1:11" ht="32.1" customHeight="1" x14ac:dyDescent="0.2">
      <c r="A87" s="280" t="s">
        <v>158</v>
      </c>
      <c r="B87" s="280"/>
      <c r="C87" s="280"/>
      <c r="D87" s="280"/>
      <c r="E87" s="280"/>
      <c r="F87" s="280"/>
      <c r="G87" s="280"/>
      <c r="H87" s="280"/>
      <c r="I87" s="280"/>
      <c r="J87" s="280"/>
      <c r="K87" s="155"/>
    </row>
    <row r="88" spans="1:11" x14ac:dyDescent="0.2">
      <c r="A88" s="154" t="s">
        <v>55</v>
      </c>
      <c r="B88" s="164" t="s">
        <v>59</v>
      </c>
      <c r="C88" s="154" t="s">
        <v>56</v>
      </c>
      <c r="D88" s="154" t="s">
        <v>57</v>
      </c>
      <c r="E88" s="164" t="s">
        <v>58</v>
      </c>
      <c r="F88" s="155"/>
      <c r="G88" s="155"/>
      <c r="H88" s="155"/>
      <c r="I88" s="155"/>
      <c r="J88" s="155"/>
      <c r="K88" s="155"/>
    </row>
    <row r="89" spans="1:11" ht="140.25" x14ac:dyDescent="0.2">
      <c r="A89" s="234" t="s">
        <v>415</v>
      </c>
      <c r="B89" s="234" t="s">
        <v>943</v>
      </c>
      <c r="C89" s="234" t="s">
        <v>436</v>
      </c>
      <c r="D89" s="234" t="s">
        <v>448</v>
      </c>
      <c r="E89" s="234" t="s">
        <v>449</v>
      </c>
      <c r="F89" s="155"/>
      <c r="G89" s="155"/>
      <c r="H89" s="155"/>
      <c r="I89" s="155"/>
      <c r="J89" s="155"/>
      <c r="K89" s="155"/>
    </row>
    <row r="90" spans="1:11" x14ac:dyDescent="0.2">
      <c r="A90" s="155"/>
      <c r="B90" s="155"/>
      <c r="C90" s="155"/>
      <c r="D90" s="155"/>
      <c r="E90" s="155"/>
      <c r="F90" s="155"/>
      <c r="G90" s="155"/>
      <c r="H90" s="155"/>
      <c r="I90" s="155"/>
      <c r="J90" s="155"/>
      <c r="K90" s="155"/>
    </row>
    <row r="91" spans="1:11" x14ac:dyDescent="0.2">
      <c r="A91" s="162"/>
      <c r="B91" s="162"/>
      <c r="C91" s="162"/>
      <c r="D91" s="162"/>
      <c r="E91" s="162"/>
      <c r="F91" s="162"/>
      <c r="G91" s="162"/>
      <c r="H91" s="162"/>
      <c r="I91" s="162"/>
      <c r="J91" s="162"/>
      <c r="K91" s="162"/>
    </row>
    <row r="92" spans="1:11" x14ac:dyDescent="0.2">
      <c r="A92" s="213"/>
      <c r="B92" s="213"/>
      <c r="C92" s="213"/>
      <c r="D92" s="213"/>
      <c r="E92" s="213"/>
      <c r="F92" s="213"/>
      <c r="G92" s="213"/>
      <c r="H92" s="213"/>
      <c r="I92" s="213"/>
      <c r="J92" s="213"/>
      <c r="K92" s="155"/>
    </row>
    <row r="93" spans="1:11" x14ac:dyDescent="0.2">
      <c r="A93" s="154" t="s">
        <v>151</v>
      </c>
      <c r="B93" s="155"/>
      <c r="C93" s="155"/>
      <c r="D93" s="155"/>
      <c r="E93" s="155"/>
      <c r="F93" s="155"/>
      <c r="G93" s="155"/>
      <c r="H93" s="155"/>
      <c r="I93" s="155"/>
      <c r="J93" s="155"/>
      <c r="K93" s="155"/>
    </row>
    <row r="94" spans="1:11" ht="32.1" customHeight="1" x14ac:dyDescent="0.2">
      <c r="A94" s="280" t="s">
        <v>157</v>
      </c>
      <c r="B94" s="280"/>
      <c r="C94" s="280"/>
      <c r="D94" s="280"/>
      <c r="E94" s="280"/>
      <c r="F94" s="280"/>
      <c r="G94" s="280"/>
      <c r="H94" s="280"/>
      <c r="I94" s="280"/>
      <c r="J94" s="280"/>
      <c r="K94" s="155"/>
    </row>
    <row r="95" spans="1:11" ht="25.5" x14ac:dyDescent="0.2">
      <c r="A95" s="154" t="s">
        <v>149</v>
      </c>
      <c r="B95" s="154" t="s">
        <v>4</v>
      </c>
      <c r="C95" s="155"/>
      <c r="D95" s="155"/>
      <c r="E95" s="155"/>
      <c r="F95" s="155"/>
      <c r="G95" s="155"/>
      <c r="H95" s="155"/>
      <c r="I95" s="155"/>
      <c r="J95" s="155"/>
      <c r="K95" s="155"/>
    </row>
    <row r="96" spans="1:11" ht="114.95" customHeight="1" x14ac:dyDescent="0.2">
      <c r="A96" s="36" t="s">
        <v>194</v>
      </c>
      <c r="B96" s="313" t="s">
        <v>295</v>
      </c>
      <c r="C96" s="314"/>
      <c r="D96" s="154"/>
      <c r="E96" s="154"/>
      <c r="F96" s="154"/>
      <c r="G96" s="155"/>
      <c r="H96" s="155"/>
      <c r="I96" s="155"/>
      <c r="J96" s="155"/>
      <c r="K96" s="155"/>
    </row>
    <row r="97" spans="1:11" x14ac:dyDescent="0.2">
      <c r="A97" s="154"/>
      <c r="B97" s="154"/>
      <c r="C97" s="154"/>
      <c r="D97" s="154"/>
      <c r="E97" s="154"/>
      <c r="F97" s="154"/>
      <c r="G97" s="155"/>
      <c r="H97" s="155"/>
      <c r="I97" s="155"/>
      <c r="J97" s="155"/>
      <c r="K97" s="155"/>
    </row>
    <row r="98" spans="1:11" x14ac:dyDescent="0.2">
      <c r="A98" s="154" t="s">
        <v>153</v>
      </c>
      <c r="B98" s="154"/>
      <c r="C98" s="154"/>
      <c r="D98" s="154"/>
      <c r="E98" s="154"/>
      <c r="F98" s="154"/>
      <c r="G98" s="155"/>
      <c r="H98" s="155"/>
      <c r="I98" s="155"/>
      <c r="J98" s="155"/>
      <c r="K98" s="155"/>
    </row>
    <row r="99" spans="1:11" ht="32.1" customHeight="1" x14ac:dyDescent="0.2">
      <c r="A99" s="280" t="s">
        <v>152</v>
      </c>
      <c r="B99" s="280"/>
      <c r="C99" s="280"/>
      <c r="D99" s="280"/>
      <c r="E99" s="280"/>
      <c r="F99" s="280"/>
      <c r="G99" s="280"/>
      <c r="H99" s="280"/>
      <c r="I99" s="280"/>
      <c r="J99" s="280"/>
      <c r="K99" s="155"/>
    </row>
    <row r="100" spans="1:11" ht="25.5" x14ac:dyDescent="0.2">
      <c r="A100" s="154" t="s">
        <v>1</v>
      </c>
      <c r="B100" s="154" t="s">
        <v>4</v>
      </c>
      <c r="C100" s="154" t="s">
        <v>49</v>
      </c>
      <c r="D100" s="164" t="s">
        <v>119</v>
      </c>
      <c r="E100" s="315" t="s">
        <v>7</v>
      </c>
      <c r="F100" s="280"/>
      <c r="G100" s="280"/>
      <c r="H100" s="280"/>
      <c r="I100" s="280"/>
      <c r="J100" s="280"/>
      <c r="K100" s="155"/>
    </row>
    <row r="101" spans="1:11" x14ac:dyDescent="0.2">
      <c r="A101" s="165" t="s">
        <v>453</v>
      </c>
      <c r="B101" s="165"/>
      <c r="C101" s="37"/>
      <c r="D101" s="37"/>
      <c r="E101" s="316"/>
      <c r="F101" s="317"/>
      <c r="G101" s="317"/>
      <c r="H101" s="317"/>
      <c r="I101" s="317"/>
      <c r="J101" s="317"/>
      <c r="K101" s="155"/>
    </row>
    <row r="103" spans="1:11" x14ac:dyDescent="0.2">
      <c r="A103" s="16"/>
      <c r="B103" s="16"/>
      <c r="C103" s="16"/>
      <c r="D103" s="16"/>
      <c r="E103" s="16"/>
      <c r="F103" s="16"/>
      <c r="G103" s="16"/>
      <c r="H103" s="16"/>
      <c r="I103" s="16"/>
      <c r="J103" s="16"/>
    </row>
  </sheetData>
  <mergeCells count="36">
    <mergeCell ref="A71:B71"/>
    <mergeCell ref="C71:J71"/>
    <mergeCell ref="A72:B72"/>
    <mergeCell ref="C72:J72"/>
    <mergeCell ref="A68:B68"/>
    <mergeCell ref="C68:J68"/>
    <mergeCell ref="A69:B69"/>
    <mergeCell ref="C69:J69"/>
    <mergeCell ref="A70:B70"/>
    <mergeCell ref="C70:J70"/>
    <mergeCell ref="C65:J65"/>
    <mergeCell ref="A66:B66"/>
    <mergeCell ref="C66:J66"/>
    <mergeCell ref="A67:B67"/>
    <mergeCell ref="C67:J67"/>
    <mergeCell ref="A65:B65"/>
    <mergeCell ref="A13:K13"/>
    <mergeCell ref="A49:J49"/>
    <mergeCell ref="A56:J56"/>
    <mergeCell ref="A60:B60"/>
    <mergeCell ref="A61:B61"/>
    <mergeCell ref="C61:J61"/>
    <mergeCell ref="A41:D41"/>
    <mergeCell ref="A62:B62"/>
    <mergeCell ref="C62:J62"/>
    <mergeCell ref="A63:B63"/>
    <mergeCell ref="C63:J63"/>
    <mergeCell ref="A64:B64"/>
    <mergeCell ref="C64:J64"/>
    <mergeCell ref="A94:J94"/>
    <mergeCell ref="A99:J99"/>
    <mergeCell ref="E100:J100"/>
    <mergeCell ref="E101:J101"/>
    <mergeCell ref="A77:J77"/>
    <mergeCell ref="A87:J87"/>
    <mergeCell ref="B96:C96"/>
  </mergeCells>
  <conditionalFormatting sqref="B43">
    <cfRule type="expression" dxfId="11" priority="22">
      <formula>#REF!="G"</formula>
    </cfRule>
    <cfRule type="expression" dxfId="10" priority="23">
      <formula>#REF!="S"</formula>
    </cfRule>
    <cfRule type="expression" dxfId="9" priority="24">
      <formula>#REF!="O"</formula>
    </cfRule>
  </conditionalFormatting>
  <conditionalFormatting sqref="E42:G42">
    <cfRule type="expression" dxfId="8" priority="16">
      <formula>#REF!="G"</formula>
    </cfRule>
    <cfRule type="expression" dxfId="7" priority="17">
      <formula>#REF!="S"</formula>
    </cfRule>
    <cfRule type="expression" dxfId="6" priority="18">
      <formula>#REF!="O"</formula>
    </cfRule>
  </conditionalFormatting>
  <conditionalFormatting sqref="D42">
    <cfRule type="expression" dxfId="5" priority="13">
      <formula>#REF!="G"</formula>
    </cfRule>
    <cfRule type="expression" dxfId="4" priority="14">
      <formula>#REF!="S"</formula>
    </cfRule>
    <cfRule type="expression" dxfId="3" priority="15">
      <formula>#REF!="O"</formula>
    </cfRule>
  </conditionalFormatting>
  <conditionalFormatting sqref="C43">
    <cfRule type="expression" dxfId="2" priority="10">
      <formula>#REF!="G"</formula>
    </cfRule>
    <cfRule type="expression" dxfId="1" priority="11">
      <formula>#REF!="S"</formula>
    </cfRule>
    <cfRule type="expression" dxfId="0" priority="12">
      <formula>#REF!="O"</formula>
    </cfRule>
  </conditionalFormatting>
  <dataValidations count="1">
    <dataValidation type="list" allowBlank="1" showInputMessage="1" showErrorMessage="1" sqref="E101">
      <formula1>Eval</formula1>
    </dataValidation>
  </dataValidations>
  <pageMargins left="0.7" right="0.7" top="0.75" bottom="0.75" header="0.3" footer="0.3"/>
  <pageSetup paperSize="5" scale="64" fitToHeight="0"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8"/>
  <sheetViews>
    <sheetView zoomScaleNormal="100" workbookViewId="0">
      <selection sqref="A1:XFD1048576"/>
    </sheetView>
  </sheetViews>
  <sheetFormatPr defaultColWidth="9.140625" defaultRowHeight="12.75" x14ac:dyDescent="0.2"/>
  <cols>
    <col min="1" max="1" width="6.7109375" style="6" customWidth="1"/>
    <col min="2" max="2" width="4.5703125" style="6" bestFit="1" customWidth="1"/>
    <col min="3" max="3" width="9.85546875" style="6" customWidth="1"/>
    <col min="4" max="4" width="43.5703125" style="6" customWidth="1"/>
    <col min="5" max="6" width="22.85546875" style="6" customWidth="1"/>
    <col min="7" max="7" width="23.140625" style="6" bestFit="1" customWidth="1"/>
    <col min="8" max="8" width="26" style="6" bestFit="1" customWidth="1"/>
    <col min="9" max="9" width="55.140625" style="6" customWidth="1"/>
    <col min="10" max="10" width="29.7109375" style="6" customWidth="1"/>
    <col min="11" max="16384" width="9.140625" style="6"/>
  </cols>
  <sheetData>
    <row r="1" spans="1:9" s="31" customFormat="1" x14ac:dyDescent="0.2">
      <c r="A1" s="279" t="s">
        <v>22</v>
      </c>
      <c r="B1" s="279"/>
      <c r="C1" s="279"/>
      <c r="D1" s="3" t="str">
        <f>'Cover Page'!C21</f>
        <v>Blind, Commission for the</v>
      </c>
      <c r="E1" s="155"/>
      <c r="F1" s="155"/>
      <c r="G1" s="155"/>
      <c r="H1" s="155"/>
      <c r="I1" s="155"/>
    </row>
    <row r="2" spans="1:9" x14ac:dyDescent="0.2">
      <c r="A2" s="279" t="s">
        <v>144</v>
      </c>
      <c r="B2" s="283"/>
      <c r="C2" s="280"/>
      <c r="D2" s="160">
        <f>'Cover Page'!C22</f>
        <v>42212</v>
      </c>
      <c r="E2" s="155"/>
      <c r="F2" s="155"/>
      <c r="G2" s="155"/>
      <c r="H2" s="155"/>
      <c r="I2" s="155"/>
    </row>
    <row r="3" spans="1:9" x14ac:dyDescent="0.2">
      <c r="A3" s="154"/>
      <c r="B3" s="155"/>
      <c r="C3" s="155"/>
      <c r="D3" s="3"/>
      <c r="E3" s="155"/>
      <c r="F3" s="155"/>
      <c r="G3" s="155"/>
      <c r="H3" s="155"/>
      <c r="I3" s="155"/>
    </row>
    <row r="4" spans="1:9" x14ac:dyDescent="0.2">
      <c r="A4" s="279" t="s">
        <v>42</v>
      </c>
      <c r="B4" s="280"/>
      <c r="C4" s="280"/>
      <c r="D4" s="280"/>
      <c r="E4" s="155"/>
      <c r="F4" s="155"/>
      <c r="G4" s="155"/>
      <c r="H4" s="155"/>
      <c r="I4" s="155"/>
    </row>
    <row r="5" spans="1:9" x14ac:dyDescent="0.2">
      <c r="A5" s="282" t="s">
        <v>46</v>
      </c>
      <c r="B5" s="280"/>
      <c r="C5" s="280"/>
      <c r="D5" s="35" t="s">
        <v>986</v>
      </c>
      <c r="E5" s="155"/>
      <c r="F5" s="155"/>
      <c r="G5" s="155"/>
      <c r="H5" s="155"/>
      <c r="I5" s="155"/>
    </row>
    <row r="6" spans="1:9" x14ac:dyDescent="0.2">
      <c r="A6" s="282" t="s">
        <v>44</v>
      </c>
      <c r="B6" s="280"/>
      <c r="C6" s="280"/>
      <c r="D6" s="35" t="s">
        <v>850</v>
      </c>
      <c r="E6" s="155"/>
      <c r="F6" s="155"/>
      <c r="G6" s="155"/>
      <c r="H6" s="155"/>
      <c r="I6" s="155"/>
    </row>
    <row r="7" spans="1:9" x14ac:dyDescent="0.2">
      <c r="A7" s="282" t="s">
        <v>45</v>
      </c>
      <c r="B7" s="280"/>
      <c r="C7" s="280"/>
      <c r="D7" s="35" t="s">
        <v>968</v>
      </c>
      <c r="E7" s="155"/>
      <c r="F7" s="155"/>
      <c r="G7" s="155"/>
      <c r="H7" s="155"/>
      <c r="I7" s="155"/>
    </row>
    <row r="8" spans="1:9" x14ac:dyDescent="0.2">
      <c r="A8" s="155"/>
      <c r="B8" s="155"/>
      <c r="C8" s="155"/>
      <c r="D8" s="3"/>
      <c r="E8" s="155"/>
      <c r="F8" s="155"/>
      <c r="G8" s="155"/>
      <c r="H8" s="155"/>
      <c r="I8" s="155"/>
    </row>
    <row r="9" spans="1:9" ht="25.5" x14ac:dyDescent="0.2">
      <c r="A9" s="279" t="s">
        <v>40</v>
      </c>
      <c r="B9" s="280"/>
      <c r="C9" s="280"/>
      <c r="D9" s="3" t="s">
        <v>41</v>
      </c>
      <c r="E9" s="155"/>
      <c r="F9" s="155"/>
      <c r="G9" s="155"/>
      <c r="H9" s="155"/>
      <c r="I9" s="155"/>
    </row>
    <row r="10" spans="1:9" x14ac:dyDescent="0.2">
      <c r="A10" s="282" t="s">
        <v>38</v>
      </c>
      <c r="B10" s="280"/>
      <c r="C10" s="280"/>
      <c r="D10" s="35" t="s">
        <v>453</v>
      </c>
      <c r="E10" s="155"/>
      <c r="F10" s="155"/>
      <c r="G10" s="155"/>
      <c r="H10" s="155"/>
      <c r="I10" s="155"/>
    </row>
    <row r="11" spans="1:9" x14ac:dyDescent="0.2">
      <c r="A11" s="280" t="s">
        <v>39</v>
      </c>
      <c r="B11" s="280"/>
      <c r="C11" s="280"/>
      <c r="D11" s="35"/>
      <c r="E11" s="155"/>
      <c r="F11" s="155"/>
      <c r="G11" s="155"/>
      <c r="H11" s="155"/>
      <c r="I11" s="155"/>
    </row>
    <row r="12" spans="1:9" x14ac:dyDescent="0.2">
      <c r="A12" s="154"/>
      <c r="B12" s="3"/>
      <c r="C12" s="155"/>
      <c r="D12" s="155"/>
      <c r="E12" s="155"/>
      <c r="F12" s="155"/>
      <c r="G12" s="155"/>
      <c r="H12" s="155"/>
      <c r="I12" s="155"/>
    </row>
    <row r="13" spans="1:9" ht="81" customHeight="1" x14ac:dyDescent="0.2">
      <c r="A13" s="280" t="s">
        <v>888</v>
      </c>
      <c r="B13" s="280"/>
      <c r="C13" s="280"/>
      <c r="D13" s="280"/>
      <c r="E13" s="280"/>
      <c r="F13" s="280"/>
      <c r="G13" s="280"/>
      <c r="H13" s="280"/>
      <c r="I13" s="280"/>
    </row>
    <row r="14" spans="1:9" x14ac:dyDescent="0.2">
      <c r="A14" s="155"/>
      <c r="B14" s="155"/>
      <c r="C14" s="155"/>
      <c r="D14" s="155"/>
      <c r="E14" s="155"/>
      <c r="F14" s="155"/>
      <c r="G14" s="155"/>
      <c r="H14" s="155"/>
      <c r="I14" s="155"/>
    </row>
    <row r="15" spans="1:9" ht="28.5" customHeight="1" x14ac:dyDescent="0.2">
      <c r="A15" s="281" t="s">
        <v>9</v>
      </c>
      <c r="B15" s="281"/>
      <c r="C15" s="281"/>
      <c r="D15" s="281"/>
      <c r="E15" s="284" t="s">
        <v>64</v>
      </c>
      <c r="F15" s="285"/>
      <c r="G15" s="285"/>
      <c r="H15" s="280"/>
      <c r="I15" s="280"/>
    </row>
    <row r="16" spans="1:9" x14ac:dyDescent="0.2">
      <c r="A16" s="154" t="s">
        <v>26</v>
      </c>
      <c r="B16" s="154" t="s">
        <v>27</v>
      </c>
      <c r="C16" s="154" t="s">
        <v>28</v>
      </c>
      <c r="D16" s="154" t="s">
        <v>8</v>
      </c>
      <c r="E16" s="164" t="s">
        <v>0</v>
      </c>
      <c r="F16" s="10" t="s">
        <v>16</v>
      </c>
      <c r="G16" s="10" t="s">
        <v>65</v>
      </c>
      <c r="H16" s="154" t="s">
        <v>862</v>
      </c>
      <c r="I16" s="154" t="s">
        <v>863</v>
      </c>
    </row>
    <row r="17" spans="1:9" ht="51" x14ac:dyDescent="0.2">
      <c r="A17" s="49" t="s">
        <v>29</v>
      </c>
      <c r="B17" s="49"/>
      <c r="C17" s="49"/>
      <c r="D17" s="155" t="s">
        <v>200</v>
      </c>
      <c r="E17" s="39" t="s">
        <v>265</v>
      </c>
      <c r="F17" s="39" t="s">
        <v>266</v>
      </c>
      <c r="G17" s="39" t="s">
        <v>267</v>
      </c>
      <c r="H17" s="39" t="s">
        <v>268</v>
      </c>
      <c r="I17" s="39" t="s">
        <v>269</v>
      </c>
    </row>
    <row r="18" spans="1:9" ht="38.25" x14ac:dyDescent="0.2">
      <c r="A18" s="49"/>
      <c r="B18" s="49" t="s">
        <v>30</v>
      </c>
      <c r="C18" s="49"/>
      <c r="D18" s="155" t="s">
        <v>201</v>
      </c>
      <c r="E18" s="36" t="s">
        <v>265</v>
      </c>
      <c r="F18" s="36" t="s">
        <v>266</v>
      </c>
      <c r="G18" s="36" t="s">
        <v>267</v>
      </c>
      <c r="H18" s="36" t="s">
        <v>268</v>
      </c>
      <c r="I18" s="36" t="s">
        <v>269</v>
      </c>
    </row>
    <row r="19" spans="1:9" ht="38.25" x14ac:dyDescent="0.2">
      <c r="A19" s="49"/>
      <c r="B19" s="49"/>
      <c r="C19" s="49" t="s">
        <v>31</v>
      </c>
      <c r="D19" s="155" t="s">
        <v>202</v>
      </c>
      <c r="E19" s="36" t="s">
        <v>265</v>
      </c>
      <c r="F19" s="36" t="s">
        <v>266</v>
      </c>
      <c r="G19" s="36" t="s">
        <v>267</v>
      </c>
      <c r="H19" s="36" t="s">
        <v>268</v>
      </c>
      <c r="I19" s="36" t="s">
        <v>269</v>
      </c>
    </row>
    <row r="20" spans="1:9" ht="38.25" x14ac:dyDescent="0.2">
      <c r="A20" s="49"/>
      <c r="B20" s="49"/>
      <c r="C20" s="49" t="s">
        <v>213</v>
      </c>
      <c r="D20" s="155" t="s">
        <v>203</v>
      </c>
      <c r="E20" s="36" t="s">
        <v>265</v>
      </c>
      <c r="F20" s="36" t="s">
        <v>266</v>
      </c>
      <c r="G20" s="36" t="s">
        <v>267</v>
      </c>
      <c r="H20" s="36" t="s">
        <v>268</v>
      </c>
      <c r="I20" s="36" t="s">
        <v>269</v>
      </c>
    </row>
    <row r="21" spans="1:9" ht="51" x14ac:dyDescent="0.2">
      <c r="A21" s="49"/>
      <c r="B21" s="49"/>
      <c r="C21" s="49" t="s">
        <v>214</v>
      </c>
      <c r="D21" s="155" t="s">
        <v>204</v>
      </c>
      <c r="E21" s="36" t="s">
        <v>270</v>
      </c>
      <c r="F21" s="36" t="s">
        <v>271</v>
      </c>
      <c r="G21" s="36" t="s">
        <v>267</v>
      </c>
      <c r="H21" s="36" t="s">
        <v>276</v>
      </c>
      <c r="I21" s="36" t="s">
        <v>272</v>
      </c>
    </row>
    <row r="22" spans="1:9" ht="38.25" x14ac:dyDescent="0.2">
      <c r="A22" s="49"/>
      <c r="B22" s="49"/>
      <c r="C22" s="49" t="s">
        <v>215</v>
      </c>
      <c r="D22" s="155" t="s">
        <v>205</v>
      </c>
      <c r="E22" s="36" t="s">
        <v>265</v>
      </c>
      <c r="F22" s="36" t="s">
        <v>266</v>
      </c>
      <c r="G22" s="36" t="s">
        <v>267</v>
      </c>
      <c r="H22" s="36" t="s">
        <v>268</v>
      </c>
      <c r="I22" s="36" t="s">
        <v>269</v>
      </c>
    </row>
    <row r="23" spans="1:9" ht="38.25" x14ac:dyDescent="0.2">
      <c r="A23" s="49"/>
      <c r="B23" s="49"/>
      <c r="C23" s="49" t="s">
        <v>216</v>
      </c>
      <c r="D23" s="155" t="s">
        <v>206</v>
      </c>
      <c r="E23" s="36" t="s">
        <v>265</v>
      </c>
      <c r="F23" s="36" t="s">
        <v>266</v>
      </c>
      <c r="G23" s="36" t="s">
        <v>267</v>
      </c>
      <c r="H23" s="36" t="s">
        <v>268</v>
      </c>
      <c r="I23" s="36" t="s">
        <v>269</v>
      </c>
    </row>
    <row r="24" spans="1:9" ht="38.25" x14ac:dyDescent="0.2">
      <c r="A24" s="49"/>
      <c r="B24" s="49"/>
      <c r="C24" s="49" t="s">
        <v>217</v>
      </c>
      <c r="D24" s="155" t="s">
        <v>207</v>
      </c>
      <c r="E24" s="36" t="s">
        <v>265</v>
      </c>
      <c r="F24" s="36" t="s">
        <v>266</v>
      </c>
      <c r="G24" s="36" t="s">
        <v>267</v>
      </c>
      <c r="H24" s="36" t="s">
        <v>268</v>
      </c>
      <c r="I24" s="36" t="s">
        <v>269</v>
      </c>
    </row>
    <row r="25" spans="1:9" ht="38.25" x14ac:dyDescent="0.2">
      <c r="A25" s="49"/>
      <c r="B25" s="49"/>
      <c r="C25" s="49" t="s">
        <v>218</v>
      </c>
      <c r="D25" s="155" t="s">
        <v>208</v>
      </c>
      <c r="E25" s="36" t="s">
        <v>273</v>
      </c>
      <c r="F25" s="36" t="s">
        <v>274</v>
      </c>
      <c r="G25" s="36" t="s">
        <v>267</v>
      </c>
      <c r="H25" s="36" t="s">
        <v>275</v>
      </c>
      <c r="I25" s="36" t="s">
        <v>277</v>
      </c>
    </row>
    <row r="26" spans="1:9" ht="38.25" x14ac:dyDescent="0.2">
      <c r="A26" s="49"/>
      <c r="B26" s="49"/>
      <c r="C26" s="49" t="s">
        <v>219</v>
      </c>
      <c r="D26" s="155" t="s">
        <v>209</v>
      </c>
      <c r="E26" s="36" t="s">
        <v>265</v>
      </c>
      <c r="F26" s="36" t="s">
        <v>266</v>
      </c>
      <c r="G26" s="36" t="s">
        <v>267</v>
      </c>
      <c r="H26" s="36" t="s">
        <v>268</v>
      </c>
      <c r="I26" s="36" t="s">
        <v>269</v>
      </c>
    </row>
    <row r="27" spans="1:9" ht="38.25" x14ac:dyDescent="0.2">
      <c r="A27" s="49"/>
      <c r="B27" s="49"/>
      <c r="C27" s="49" t="s">
        <v>220</v>
      </c>
      <c r="D27" s="155" t="s">
        <v>210</v>
      </c>
      <c r="E27" s="36" t="s">
        <v>265</v>
      </c>
      <c r="F27" s="36" t="s">
        <v>266</v>
      </c>
      <c r="G27" s="36" t="s">
        <v>267</v>
      </c>
      <c r="H27" s="36" t="s">
        <v>268</v>
      </c>
      <c r="I27" s="36" t="s">
        <v>269</v>
      </c>
    </row>
    <row r="28" spans="1:9" ht="51" x14ac:dyDescent="0.2">
      <c r="A28" s="49" t="s">
        <v>221</v>
      </c>
      <c r="B28" s="49"/>
      <c r="C28" s="49"/>
      <c r="D28" s="155" t="s">
        <v>211</v>
      </c>
      <c r="E28" s="36" t="s">
        <v>278</v>
      </c>
      <c r="F28" s="36" t="s">
        <v>279</v>
      </c>
      <c r="G28" s="36" t="s">
        <v>267</v>
      </c>
      <c r="H28" s="36" t="s">
        <v>280</v>
      </c>
      <c r="I28" s="36" t="s">
        <v>281</v>
      </c>
    </row>
    <row r="29" spans="1:9" ht="51" x14ac:dyDescent="0.2">
      <c r="A29" s="49"/>
      <c r="B29" s="49" t="s">
        <v>222</v>
      </c>
      <c r="C29" s="49"/>
      <c r="D29" s="155" t="s">
        <v>232</v>
      </c>
      <c r="E29" s="36" t="s">
        <v>278</v>
      </c>
      <c r="F29" s="36" t="s">
        <v>279</v>
      </c>
      <c r="G29" s="36" t="s">
        <v>267</v>
      </c>
      <c r="H29" s="36" t="s">
        <v>280</v>
      </c>
      <c r="I29" s="36" t="s">
        <v>281</v>
      </c>
    </row>
    <row r="30" spans="1:9" ht="38.25" x14ac:dyDescent="0.2">
      <c r="A30" s="49"/>
      <c r="B30" s="49"/>
      <c r="C30" s="49" t="s">
        <v>223</v>
      </c>
      <c r="D30" s="155" t="s">
        <v>233</v>
      </c>
      <c r="E30" s="36" t="s">
        <v>265</v>
      </c>
      <c r="F30" s="36" t="s">
        <v>266</v>
      </c>
      <c r="G30" s="36" t="s">
        <v>267</v>
      </c>
      <c r="H30" s="36" t="s">
        <v>268</v>
      </c>
      <c r="I30" s="36" t="s">
        <v>269</v>
      </c>
    </row>
    <row r="31" spans="1:9" ht="51" x14ac:dyDescent="0.2">
      <c r="A31" s="49"/>
      <c r="B31" s="49"/>
      <c r="C31" s="49" t="s">
        <v>224</v>
      </c>
      <c r="D31" s="155" t="s">
        <v>234</v>
      </c>
      <c r="E31" s="36" t="s">
        <v>278</v>
      </c>
      <c r="F31" s="36" t="s">
        <v>279</v>
      </c>
      <c r="G31" s="36" t="s">
        <v>267</v>
      </c>
      <c r="H31" s="36" t="s">
        <v>280</v>
      </c>
      <c r="I31" s="36" t="s">
        <v>281</v>
      </c>
    </row>
    <row r="32" spans="1:9" ht="51" x14ac:dyDescent="0.2">
      <c r="A32" s="49"/>
      <c r="B32" s="49"/>
      <c r="C32" s="49" t="s">
        <v>225</v>
      </c>
      <c r="D32" s="155" t="s">
        <v>235</v>
      </c>
      <c r="E32" s="36" t="s">
        <v>278</v>
      </c>
      <c r="F32" s="36" t="s">
        <v>279</v>
      </c>
      <c r="G32" s="36" t="s">
        <v>267</v>
      </c>
      <c r="H32" s="36" t="s">
        <v>280</v>
      </c>
      <c r="I32" s="36" t="s">
        <v>281</v>
      </c>
    </row>
    <row r="33" spans="1:9" ht="25.5" x14ac:dyDescent="0.2">
      <c r="A33" s="49" t="s">
        <v>226</v>
      </c>
      <c r="B33" s="49"/>
      <c r="C33" s="49"/>
      <c r="D33" s="155" t="s">
        <v>212</v>
      </c>
      <c r="E33" s="36" t="s">
        <v>282</v>
      </c>
      <c r="F33" s="36" t="s">
        <v>283</v>
      </c>
      <c r="G33" s="36" t="s">
        <v>267</v>
      </c>
      <c r="H33" s="36" t="s">
        <v>284</v>
      </c>
      <c r="I33" s="36" t="s">
        <v>285</v>
      </c>
    </row>
    <row r="34" spans="1:9" ht="25.5" x14ac:dyDescent="0.2">
      <c r="A34" s="49"/>
      <c r="B34" s="49" t="s">
        <v>227</v>
      </c>
      <c r="C34" s="49"/>
      <c r="D34" s="155" t="s">
        <v>236</v>
      </c>
      <c r="E34" s="36" t="s">
        <v>282</v>
      </c>
      <c r="F34" s="36" t="s">
        <v>283</v>
      </c>
      <c r="G34" s="36" t="s">
        <v>267</v>
      </c>
      <c r="H34" s="36" t="s">
        <v>284</v>
      </c>
      <c r="I34" s="36" t="s">
        <v>285</v>
      </c>
    </row>
    <row r="35" spans="1:9" ht="25.5" x14ac:dyDescent="0.2">
      <c r="A35" s="49"/>
      <c r="B35" s="49"/>
      <c r="C35" s="49" t="s">
        <v>228</v>
      </c>
      <c r="D35" s="155" t="s">
        <v>237</v>
      </c>
      <c r="E35" s="36" t="s">
        <v>286</v>
      </c>
      <c r="F35" s="36" t="s">
        <v>287</v>
      </c>
      <c r="G35" s="36" t="s">
        <v>267</v>
      </c>
      <c r="H35" s="36" t="s">
        <v>288</v>
      </c>
      <c r="I35" s="36" t="s">
        <v>289</v>
      </c>
    </row>
    <row r="36" spans="1:9" ht="25.5" x14ac:dyDescent="0.2">
      <c r="A36" s="49"/>
      <c r="B36" s="49"/>
      <c r="C36" s="49" t="s">
        <v>229</v>
      </c>
      <c r="D36" s="155" t="s">
        <v>238</v>
      </c>
      <c r="E36" s="36" t="s">
        <v>286</v>
      </c>
      <c r="F36" s="36" t="s">
        <v>287</v>
      </c>
      <c r="G36" s="36" t="s">
        <v>267</v>
      </c>
      <c r="H36" s="36" t="s">
        <v>288</v>
      </c>
      <c r="I36" s="36" t="s">
        <v>289</v>
      </c>
    </row>
    <row r="37" spans="1:9" ht="25.5" x14ac:dyDescent="0.2">
      <c r="A37" s="49"/>
      <c r="B37" s="49"/>
      <c r="C37" s="49" t="s">
        <v>230</v>
      </c>
      <c r="D37" s="155" t="s">
        <v>239</v>
      </c>
      <c r="E37" s="36" t="s">
        <v>286</v>
      </c>
      <c r="F37" s="36" t="s">
        <v>287</v>
      </c>
      <c r="G37" s="36" t="s">
        <v>267</v>
      </c>
      <c r="H37" s="36" t="s">
        <v>288</v>
      </c>
      <c r="I37" s="36" t="s">
        <v>289</v>
      </c>
    </row>
    <row r="38" spans="1:9" ht="25.5" x14ac:dyDescent="0.2">
      <c r="A38" s="49"/>
      <c r="B38" s="49"/>
      <c r="C38" s="49" t="s">
        <v>231</v>
      </c>
      <c r="D38" s="155" t="s">
        <v>240</v>
      </c>
      <c r="E38" s="36" t="s">
        <v>290</v>
      </c>
      <c r="F38" s="36" t="s">
        <v>291</v>
      </c>
      <c r="G38" s="36" t="s">
        <v>267</v>
      </c>
      <c r="H38" s="36" t="s">
        <v>292</v>
      </c>
      <c r="I38" s="36" t="s">
        <v>867</v>
      </c>
    </row>
  </sheetData>
  <mergeCells count="12">
    <mergeCell ref="A1:C1"/>
    <mergeCell ref="A2:C2"/>
    <mergeCell ref="A15:D15"/>
    <mergeCell ref="E15:I15"/>
    <mergeCell ref="A5:C5"/>
    <mergeCell ref="A6:C6"/>
    <mergeCell ref="A7:C7"/>
    <mergeCell ref="A9:C9"/>
    <mergeCell ref="A10:C10"/>
    <mergeCell ref="A11:C11"/>
    <mergeCell ref="A13:I13"/>
    <mergeCell ref="A4:D4"/>
  </mergeCells>
  <conditionalFormatting sqref="D38 D33 D28 D17:D26">
    <cfRule type="expression" dxfId="772" priority="12">
      <formula>$A17="G"</formula>
    </cfRule>
    <cfRule type="expression" dxfId="771" priority="13">
      <formula>$A17="S"</formula>
    </cfRule>
    <cfRule type="expression" dxfId="770" priority="14">
      <formula>$A17="O"</formula>
    </cfRule>
  </conditionalFormatting>
  <conditionalFormatting sqref="A31:B31 A32:C38 A17:C30">
    <cfRule type="expression" dxfId="769" priority="10">
      <formula>$A17="G"</formula>
    </cfRule>
    <cfRule type="expression" dxfId="768" priority="11">
      <formula>$A17="S"</formula>
    </cfRule>
  </conditionalFormatting>
  <conditionalFormatting sqref="D27">
    <cfRule type="expression" dxfId="767" priority="7">
      <formula>$A27="G"</formula>
    </cfRule>
    <cfRule type="expression" dxfId="766" priority="8">
      <formula>$A27="S"</formula>
    </cfRule>
    <cfRule type="expression" dxfId="765" priority="9">
      <formula>$A27="O"</formula>
    </cfRule>
  </conditionalFormatting>
  <conditionalFormatting sqref="D29">
    <cfRule type="expression" dxfId="764" priority="4">
      <formula>$A27="G"</formula>
    </cfRule>
    <cfRule type="expression" dxfId="763" priority="5">
      <formula>$A27="S"</formula>
    </cfRule>
    <cfRule type="expression" dxfId="762" priority="6">
      <formula>$A27="O"</formula>
    </cfRule>
  </conditionalFormatting>
  <conditionalFormatting sqref="D32">
    <cfRule type="expression" dxfId="761" priority="1">
      <formula>$A29="G"</formula>
    </cfRule>
    <cfRule type="expression" dxfId="760" priority="2">
      <formula>$A29="S"</formula>
    </cfRule>
    <cfRule type="expression" dxfId="759" priority="3">
      <formula>$A29="O"</formula>
    </cfRule>
  </conditionalFormatting>
  <conditionalFormatting sqref="D36">
    <cfRule type="expression" dxfId="758" priority="15">
      <formula>$A36="G"</formula>
    </cfRule>
    <cfRule type="expression" dxfId="757" priority="16">
      <formula>$A36="S"</formula>
    </cfRule>
    <cfRule type="expression" dxfId="756" priority="17">
      <formula>$A36="O"</formula>
    </cfRule>
  </conditionalFormatting>
  <conditionalFormatting sqref="D35">
    <cfRule type="expression" dxfId="755" priority="18">
      <formula>$A34="G"</formula>
    </cfRule>
    <cfRule type="expression" dxfId="754" priority="19">
      <formula>$A34="S"</formula>
    </cfRule>
    <cfRule type="expression" dxfId="753" priority="20">
      <formula>$A34="O"</formula>
    </cfRule>
  </conditionalFormatting>
  <conditionalFormatting sqref="D31">
    <cfRule type="expression" dxfId="752" priority="21">
      <formula>#REF!="G"</formula>
    </cfRule>
    <cfRule type="expression" dxfId="751" priority="22">
      <formula>#REF!="S"</formula>
    </cfRule>
    <cfRule type="expression" dxfId="750" priority="23">
      <formula>#REF!="O"</formula>
    </cfRule>
  </conditionalFormatting>
  <conditionalFormatting sqref="C31">
    <cfRule type="expression" dxfId="749" priority="24">
      <formula>#REF!="G"</formula>
    </cfRule>
    <cfRule type="expression" dxfId="748" priority="25">
      <formula>#REF!="S"</formula>
    </cfRule>
  </conditionalFormatting>
  <pageMargins left="0.7" right="0.7" top="0.75" bottom="0.75" header="0.3" footer="0.3"/>
  <pageSetup paperSize="5" scale="76" fitToHeight="0" orientation="landscape" r:id="rId1"/>
  <headerFooter>
    <oddFooter>&amp;C&amp;P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K11"/>
  <sheetViews>
    <sheetView zoomScaleNormal="100" workbookViewId="0">
      <selection activeCell="C16" sqref="C16"/>
    </sheetView>
  </sheetViews>
  <sheetFormatPr defaultRowHeight="12.75" x14ac:dyDescent="0.2"/>
  <cols>
    <col min="1" max="1" width="31.42578125" customWidth="1"/>
    <col min="2" max="2" width="30.7109375" customWidth="1"/>
    <col min="3" max="3" width="21.140625" customWidth="1"/>
    <col min="4" max="4" width="22.28515625" customWidth="1"/>
    <col min="5" max="5" width="20.28515625" customWidth="1"/>
    <col min="6" max="6" width="18.7109375" customWidth="1"/>
    <col min="7" max="7" width="18.5703125" customWidth="1"/>
    <col min="8" max="8" width="18.85546875" customWidth="1"/>
    <col min="9" max="9" width="17.85546875" customWidth="1"/>
    <col min="10" max="10" width="17.5703125" customWidth="1"/>
    <col min="11" max="11" width="15" customWidth="1"/>
  </cols>
  <sheetData>
    <row r="2" spans="1:11" ht="51" customHeight="1" x14ac:dyDescent="0.2">
      <c r="A2" s="8" t="s">
        <v>103</v>
      </c>
      <c r="B2" s="32" t="s">
        <v>487</v>
      </c>
      <c r="C2" s="32"/>
      <c r="D2" s="32"/>
      <c r="E2" s="32"/>
      <c r="F2" s="32"/>
      <c r="G2" s="32"/>
      <c r="H2" s="32"/>
      <c r="I2" s="32"/>
      <c r="J2" s="32"/>
      <c r="K2" s="32"/>
    </row>
    <row r="3" spans="1:11" x14ac:dyDescent="0.2">
      <c r="A3" s="290" t="s">
        <v>109</v>
      </c>
      <c r="B3" s="291"/>
      <c r="C3" s="291"/>
      <c r="D3" s="291"/>
      <c r="E3" s="291"/>
      <c r="F3" s="291"/>
      <c r="G3" s="291"/>
      <c r="H3" s="291"/>
      <c r="I3" s="291"/>
      <c r="J3" s="292"/>
      <c r="K3" s="32"/>
    </row>
    <row r="4" spans="1:11" ht="25.5" x14ac:dyDescent="0.2">
      <c r="A4" s="42" t="s">
        <v>20</v>
      </c>
      <c r="B4" s="42" t="s">
        <v>108</v>
      </c>
      <c r="C4" s="41" t="s">
        <v>101</v>
      </c>
      <c r="D4" s="41" t="s">
        <v>69</v>
      </c>
      <c r="E4" s="41" t="s">
        <v>70</v>
      </c>
      <c r="F4" s="41" t="s">
        <v>71</v>
      </c>
      <c r="G4" s="41" t="s">
        <v>72</v>
      </c>
      <c r="H4" s="41" t="s">
        <v>67</v>
      </c>
      <c r="I4" s="41" t="s">
        <v>73</v>
      </c>
      <c r="J4" s="41" t="s">
        <v>68</v>
      </c>
      <c r="K4" s="42" t="s">
        <v>107</v>
      </c>
    </row>
    <row r="5" spans="1:11" ht="25.5" x14ac:dyDescent="0.2">
      <c r="A5" s="137">
        <v>3</v>
      </c>
      <c r="B5" s="137" t="s">
        <v>533</v>
      </c>
      <c r="C5" s="127"/>
      <c r="D5" s="36" t="s">
        <v>627</v>
      </c>
      <c r="E5" s="36" t="s">
        <v>609</v>
      </c>
      <c r="F5" s="36" t="s">
        <v>595</v>
      </c>
      <c r="G5" s="127"/>
      <c r="H5" s="127"/>
      <c r="I5" s="127"/>
      <c r="J5" s="127"/>
      <c r="K5" s="127"/>
    </row>
    <row r="6" spans="1:11" ht="89.25" x14ac:dyDescent="0.2">
      <c r="A6" s="137">
        <v>3</v>
      </c>
      <c r="B6" s="137" t="s">
        <v>519</v>
      </c>
      <c r="C6" s="127"/>
      <c r="D6" s="129" t="s">
        <v>622</v>
      </c>
      <c r="E6" s="129" t="s">
        <v>604</v>
      </c>
      <c r="F6" s="129" t="s">
        <v>582</v>
      </c>
      <c r="G6" s="127"/>
      <c r="H6" s="127"/>
      <c r="I6" s="127"/>
      <c r="J6" s="127"/>
      <c r="K6" s="127"/>
    </row>
    <row r="7" spans="1:11" ht="38.25" x14ac:dyDescent="0.2">
      <c r="A7" s="137">
        <v>3</v>
      </c>
      <c r="B7" s="137" t="s">
        <v>513</v>
      </c>
      <c r="C7" s="127"/>
      <c r="D7" s="131">
        <v>408</v>
      </c>
      <c r="E7" s="131">
        <v>516</v>
      </c>
      <c r="F7" s="131">
        <v>145</v>
      </c>
      <c r="G7" s="127"/>
      <c r="H7" s="127"/>
      <c r="I7" s="127"/>
      <c r="J7" s="127"/>
      <c r="K7" s="127"/>
    </row>
    <row r="8" spans="1:11" ht="51" x14ac:dyDescent="0.2">
      <c r="A8" s="137">
        <v>3</v>
      </c>
      <c r="B8" s="137" t="s">
        <v>510</v>
      </c>
      <c r="C8" s="127"/>
      <c r="D8" s="131">
        <v>1352</v>
      </c>
      <c r="E8" s="131">
        <v>1523</v>
      </c>
      <c r="F8" s="131">
        <v>1265</v>
      </c>
      <c r="G8" s="133"/>
      <c r="H8" s="133"/>
      <c r="I8" s="133"/>
      <c r="J8" s="127"/>
      <c r="K8" s="127"/>
    </row>
    <row r="9" spans="1:11" ht="51" x14ac:dyDescent="0.2">
      <c r="A9" s="138">
        <v>3</v>
      </c>
      <c r="B9" s="139" t="s">
        <v>514</v>
      </c>
      <c r="C9" s="132"/>
      <c r="D9" s="134">
        <v>54</v>
      </c>
      <c r="E9" s="134">
        <v>193</v>
      </c>
      <c r="F9" s="134">
        <v>58</v>
      </c>
      <c r="G9" s="132"/>
      <c r="H9" s="132"/>
      <c r="I9" s="132"/>
      <c r="J9" s="132"/>
      <c r="K9" s="132"/>
    </row>
    <row r="10" spans="1:11" ht="51" x14ac:dyDescent="0.2">
      <c r="A10" s="138">
        <v>3</v>
      </c>
      <c r="B10" s="139" t="s">
        <v>515</v>
      </c>
      <c r="C10" s="132"/>
      <c r="D10" s="134">
        <v>1782</v>
      </c>
      <c r="E10" s="134">
        <v>2090</v>
      </c>
      <c r="F10" s="134">
        <v>1900</v>
      </c>
      <c r="G10" s="132"/>
      <c r="H10" s="132"/>
      <c r="I10" s="132"/>
      <c r="J10" s="132"/>
      <c r="K10" s="132"/>
    </row>
    <row r="11" spans="1:11" ht="25.5" x14ac:dyDescent="0.2">
      <c r="A11" s="138">
        <v>3</v>
      </c>
      <c r="B11" s="139" t="s">
        <v>486</v>
      </c>
      <c r="C11" s="132"/>
      <c r="D11" s="135">
        <v>444</v>
      </c>
      <c r="E11" s="135">
        <v>141</v>
      </c>
      <c r="F11" s="136">
        <v>158</v>
      </c>
      <c r="G11" s="132"/>
      <c r="H11" s="132"/>
      <c r="I11" s="132"/>
      <c r="J11" s="132"/>
      <c r="K11" s="132"/>
    </row>
  </sheetData>
  <mergeCells count="1">
    <mergeCell ref="A3:J3"/>
  </mergeCells>
  <pageMargins left="0.7" right="0.7" top="0.75" bottom="0.75" header="0.3" footer="0.3"/>
  <pageSetup paperSize="5" scale="70" fitToHeight="0" orientation="landscape" r:id="rId1"/>
  <headerFooter>
    <oddFooter>&amp;C&amp;P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1"/>
  <sheetViews>
    <sheetView zoomScaleNormal="100" workbookViewId="0">
      <selection activeCell="C7" sqref="C7"/>
    </sheetView>
  </sheetViews>
  <sheetFormatPr defaultColWidth="9.140625" defaultRowHeight="12.75" x14ac:dyDescent="0.2"/>
  <cols>
    <col min="1" max="1" width="42.7109375" style="6" customWidth="1"/>
    <col min="2" max="2" width="55.7109375" style="6" customWidth="1"/>
    <col min="3" max="3" width="79.85546875" style="6" customWidth="1"/>
    <col min="4" max="16384" width="9.140625" style="6"/>
  </cols>
  <sheetData>
    <row r="1" spans="1:12" x14ac:dyDescent="0.2">
      <c r="A1" s="154" t="s">
        <v>22</v>
      </c>
      <c r="B1" s="3" t="str">
        <f>'Cover Page'!C21</f>
        <v>Blind, Commission for the</v>
      </c>
    </row>
    <row r="2" spans="1:12" x14ac:dyDescent="0.2">
      <c r="A2" s="154" t="s">
        <v>144</v>
      </c>
      <c r="B2" s="160">
        <f>'Cover Page'!C22</f>
        <v>42212</v>
      </c>
      <c r="D2" s="30"/>
    </row>
    <row r="3" spans="1:12" x14ac:dyDescent="0.2">
      <c r="A3" s="154"/>
      <c r="B3" s="155"/>
    </row>
    <row r="4" spans="1:12" x14ac:dyDescent="0.2">
      <c r="A4" s="154" t="s">
        <v>42</v>
      </c>
      <c r="B4" s="155"/>
      <c r="C4" s="32"/>
    </row>
    <row r="5" spans="1:12" x14ac:dyDescent="0.2">
      <c r="A5" s="156" t="s">
        <v>46</v>
      </c>
      <c r="B5" s="131">
        <v>50</v>
      </c>
      <c r="C5" s="7"/>
    </row>
    <row r="6" spans="1:12" x14ac:dyDescent="0.2">
      <c r="A6" s="156" t="s">
        <v>44</v>
      </c>
      <c r="B6" s="276" t="s">
        <v>293</v>
      </c>
      <c r="C6" s="7"/>
    </row>
    <row r="7" spans="1:12" x14ac:dyDescent="0.2">
      <c r="A7" s="156" t="s">
        <v>45</v>
      </c>
      <c r="B7" s="276" t="s">
        <v>968</v>
      </c>
      <c r="C7" s="7"/>
    </row>
    <row r="8" spans="1:12" x14ac:dyDescent="0.2">
      <c r="A8" s="155"/>
      <c r="B8" s="155"/>
    </row>
    <row r="9" spans="1:12" x14ac:dyDescent="0.2">
      <c r="A9" s="154" t="s">
        <v>40</v>
      </c>
      <c r="B9" s="3" t="s">
        <v>41</v>
      </c>
      <c r="C9" s="7"/>
    </row>
    <row r="10" spans="1:12" x14ac:dyDescent="0.2">
      <c r="A10" s="156" t="s">
        <v>38</v>
      </c>
      <c r="B10" s="36" t="s">
        <v>453</v>
      </c>
      <c r="C10" s="7"/>
    </row>
    <row r="11" spans="1:12" x14ac:dyDescent="0.2">
      <c r="A11" s="155" t="s">
        <v>39</v>
      </c>
      <c r="B11" s="36"/>
      <c r="C11" s="7"/>
    </row>
    <row r="12" spans="1:12" x14ac:dyDescent="0.2">
      <c r="A12" s="154"/>
      <c r="B12" s="3"/>
    </row>
    <row r="13" spans="1:12" ht="41.25" customHeight="1" x14ac:dyDescent="0.2">
      <c r="A13" s="280" t="s">
        <v>188</v>
      </c>
      <c r="B13" s="280"/>
      <c r="C13" s="7"/>
    </row>
    <row r="14" spans="1:12" x14ac:dyDescent="0.2">
      <c r="A14" s="155"/>
      <c r="B14" s="155"/>
      <c r="C14" s="7"/>
    </row>
    <row r="15" spans="1:12" x14ac:dyDescent="0.2">
      <c r="A15" s="154" t="s">
        <v>136</v>
      </c>
      <c r="B15" s="154" t="s">
        <v>135</v>
      </c>
    </row>
    <row r="16" spans="1:12" ht="38.25" x14ac:dyDescent="0.2">
      <c r="A16" s="169" t="s">
        <v>844</v>
      </c>
      <c r="B16" s="169" t="s">
        <v>845</v>
      </c>
      <c r="C16" s="168"/>
      <c r="D16" s="168"/>
      <c r="E16" s="168"/>
      <c r="F16" s="168"/>
      <c r="G16" s="168"/>
      <c r="H16" s="168"/>
      <c r="I16" s="168"/>
      <c r="J16" s="168"/>
      <c r="K16" s="168"/>
      <c r="L16" s="168"/>
    </row>
    <row r="17" spans="1:12" ht="25.5" x14ac:dyDescent="0.2">
      <c r="A17" s="169" t="s">
        <v>846</v>
      </c>
      <c r="B17" s="169" t="s">
        <v>847</v>
      </c>
      <c r="C17" s="168"/>
      <c r="D17" s="168"/>
      <c r="E17" s="168"/>
      <c r="F17" s="168"/>
      <c r="G17" s="168"/>
      <c r="H17" s="168"/>
      <c r="I17" s="168"/>
      <c r="J17" s="168"/>
      <c r="K17" s="168"/>
      <c r="L17" s="168"/>
    </row>
    <row r="18" spans="1:12" ht="38.25" x14ac:dyDescent="0.2">
      <c r="A18" s="169" t="s">
        <v>848</v>
      </c>
      <c r="B18" s="169" t="s">
        <v>849</v>
      </c>
      <c r="C18" s="168"/>
      <c r="D18" s="168"/>
      <c r="E18" s="168"/>
      <c r="F18" s="168"/>
      <c r="G18" s="168"/>
      <c r="H18" s="168"/>
      <c r="I18" s="168"/>
      <c r="J18" s="168"/>
      <c r="K18" s="168"/>
      <c r="L18" s="168"/>
    </row>
    <row r="19" spans="1:12" x14ac:dyDescent="0.2">
      <c r="A19" s="36"/>
      <c r="B19" s="36"/>
    </row>
    <row r="20" spans="1:12" x14ac:dyDescent="0.2">
      <c r="A20" s="36"/>
      <c r="B20" s="36"/>
    </row>
    <row r="21" spans="1:12" x14ac:dyDescent="0.2">
      <c r="A21" s="155"/>
      <c r="B21" s="155"/>
    </row>
  </sheetData>
  <mergeCells count="1">
    <mergeCell ref="A13:B13"/>
  </mergeCells>
  <pageMargins left="0.7" right="0.7" top="0.75" bottom="0.75" header="0.3" footer="0.3"/>
  <pageSetup paperSize="5" fitToHeight="0" orientation="landscape" r:id="rId1"/>
  <headerFooter>
    <oddFooter>&amp;C&amp;P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32"/>
  <sheetViews>
    <sheetView zoomScaleNormal="100" workbookViewId="0">
      <selection activeCell="F20" sqref="F20"/>
    </sheetView>
  </sheetViews>
  <sheetFormatPr defaultColWidth="9.140625" defaultRowHeight="12.75" x14ac:dyDescent="0.2"/>
  <cols>
    <col min="1" max="1" width="24.5703125" style="6" customWidth="1"/>
    <col min="2" max="2" width="36.5703125" style="6" customWidth="1"/>
    <col min="3" max="3" width="79.85546875" style="6" customWidth="1"/>
    <col min="4" max="16384" width="9.140625" style="6"/>
  </cols>
  <sheetData>
    <row r="1" spans="1:4" x14ac:dyDescent="0.2">
      <c r="A1" s="154" t="s">
        <v>22</v>
      </c>
      <c r="B1" s="3" t="str">
        <f>'Cover Page'!C21</f>
        <v>Blind, Commission for the</v>
      </c>
      <c r="C1" s="155"/>
    </row>
    <row r="2" spans="1:4" x14ac:dyDescent="0.2">
      <c r="A2" s="154" t="s">
        <v>144</v>
      </c>
      <c r="B2" s="160">
        <f>'Cover Page'!C22</f>
        <v>42212</v>
      </c>
      <c r="C2" s="155"/>
      <c r="D2" s="30"/>
    </row>
    <row r="3" spans="1:4" x14ac:dyDescent="0.2">
      <c r="A3" s="154"/>
      <c r="B3" s="155"/>
      <c r="C3" s="155"/>
    </row>
    <row r="4" spans="1:4" x14ac:dyDescent="0.2">
      <c r="A4" s="279" t="s">
        <v>42</v>
      </c>
      <c r="B4" s="280"/>
      <c r="C4" s="155"/>
    </row>
    <row r="5" spans="1:4" x14ac:dyDescent="0.2">
      <c r="A5" s="156" t="s">
        <v>46</v>
      </c>
      <c r="B5" s="131">
        <v>19</v>
      </c>
      <c r="C5" s="155"/>
    </row>
    <row r="6" spans="1:4" x14ac:dyDescent="0.2">
      <c r="A6" s="156" t="s">
        <v>44</v>
      </c>
      <c r="B6" s="276" t="s">
        <v>994</v>
      </c>
      <c r="C6" s="155"/>
    </row>
    <row r="7" spans="1:4" ht="25.5" x14ac:dyDescent="0.2">
      <c r="A7" s="156" t="s">
        <v>45</v>
      </c>
      <c r="B7" s="276" t="s">
        <v>993</v>
      </c>
      <c r="C7" s="155"/>
    </row>
    <row r="8" spans="1:4" x14ac:dyDescent="0.2">
      <c r="A8" s="155"/>
      <c r="B8" s="155"/>
      <c r="C8" s="155"/>
    </row>
    <row r="9" spans="1:4" ht="25.5" x14ac:dyDescent="0.2">
      <c r="A9" s="154" t="s">
        <v>40</v>
      </c>
      <c r="B9" s="3" t="s">
        <v>41</v>
      </c>
      <c r="C9" s="155"/>
    </row>
    <row r="10" spans="1:4" x14ac:dyDescent="0.2">
      <c r="A10" s="156" t="s">
        <v>38</v>
      </c>
      <c r="B10" s="36" t="s">
        <v>453</v>
      </c>
      <c r="C10" s="155"/>
    </row>
    <row r="11" spans="1:4" ht="25.5" x14ac:dyDescent="0.2">
      <c r="A11" s="155" t="s">
        <v>39</v>
      </c>
      <c r="B11" s="36"/>
      <c r="C11" s="155"/>
    </row>
    <row r="12" spans="1:4" x14ac:dyDescent="0.2">
      <c r="A12" s="154"/>
      <c r="B12" s="3"/>
      <c r="C12" s="155"/>
    </row>
    <row r="13" spans="1:4" ht="17.25" customHeight="1" x14ac:dyDescent="0.2">
      <c r="A13" s="280" t="s">
        <v>121</v>
      </c>
      <c r="B13" s="280"/>
      <c r="C13" s="280"/>
    </row>
    <row r="14" spans="1:4" x14ac:dyDescent="0.2">
      <c r="A14" s="155"/>
      <c r="B14" s="155"/>
      <c r="C14" s="155"/>
    </row>
    <row r="15" spans="1:4" x14ac:dyDescent="0.2">
      <c r="A15" s="211"/>
      <c r="B15" s="211"/>
      <c r="C15" s="211"/>
    </row>
    <row r="16" spans="1:4" x14ac:dyDescent="0.2">
      <c r="A16" s="155"/>
      <c r="B16" s="155"/>
      <c r="C16" s="155"/>
    </row>
    <row r="17" spans="1:4" ht="38.25" x14ac:dyDescent="0.2">
      <c r="A17" s="279" t="s">
        <v>148</v>
      </c>
      <c r="B17" s="279"/>
      <c r="C17" s="40" t="s">
        <v>786</v>
      </c>
    </row>
    <row r="18" spans="1:4" s="32" customFormat="1" ht="51" x14ac:dyDescent="0.2">
      <c r="A18" s="154"/>
      <c r="B18" s="154"/>
      <c r="C18" s="40" t="s">
        <v>787</v>
      </c>
    </row>
    <row r="19" spans="1:4" s="32" customFormat="1" ht="38.25" x14ac:dyDescent="0.2">
      <c r="A19" s="154"/>
      <c r="B19" s="154"/>
      <c r="C19" s="40" t="s">
        <v>788</v>
      </c>
    </row>
    <row r="20" spans="1:4" s="32" customFormat="1" ht="63.75" x14ac:dyDescent="0.2">
      <c r="A20" s="154"/>
      <c r="B20" s="154"/>
      <c r="C20" s="40" t="s">
        <v>789</v>
      </c>
    </row>
    <row r="21" spans="1:4" x14ac:dyDescent="0.2">
      <c r="A21" s="155"/>
      <c r="B21" s="155"/>
      <c r="C21" s="154"/>
    </row>
    <row r="22" spans="1:4" ht="41.25" customHeight="1" x14ac:dyDescent="0.2">
      <c r="A22" s="279" t="s">
        <v>120</v>
      </c>
      <c r="B22" s="279"/>
      <c r="C22" s="40" t="s">
        <v>790</v>
      </c>
    </row>
    <row r="23" spans="1:4" s="32" customFormat="1" ht="41.25" customHeight="1" x14ac:dyDescent="0.2">
      <c r="A23" s="154"/>
      <c r="B23" s="154"/>
      <c r="C23" s="40" t="s">
        <v>791</v>
      </c>
    </row>
    <row r="24" spans="1:4" x14ac:dyDescent="0.2">
      <c r="A24" s="155"/>
      <c r="B24" s="155"/>
      <c r="C24" s="154"/>
    </row>
    <row r="25" spans="1:4" ht="42.75" customHeight="1" x14ac:dyDescent="0.2">
      <c r="A25" s="279" t="s">
        <v>147</v>
      </c>
      <c r="B25" s="279"/>
      <c r="C25" s="40" t="s">
        <v>792</v>
      </c>
    </row>
    <row r="26" spans="1:4" s="32" customFormat="1" ht="42.75" customHeight="1" x14ac:dyDescent="0.2">
      <c r="A26" s="154"/>
      <c r="B26" s="154"/>
      <c r="C26" s="40" t="s">
        <v>793</v>
      </c>
    </row>
    <row r="27" spans="1:4" x14ac:dyDescent="0.2">
      <c r="A27" s="11"/>
      <c r="B27" s="155"/>
      <c r="C27" s="154"/>
    </row>
    <row r="28" spans="1:4" ht="54" customHeight="1" x14ac:dyDescent="0.2">
      <c r="A28" s="279" t="s">
        <v>134</v>
      </c>
      <c r="B28" s="279"/>
      <c r="C28" s="40" t="s">
        <v>794</v>
      </c>
    </row>
    <row r="29" spans="1:4" s="32" customFormat="1" ht="54" customHeight="1" x14ac:dyDescent="0.2">
      <c r="A29" s="154"/>
      <c r="B29" s="154"/>
      <c r="C29" s="40" t="s">
        <v>795</v>
      </c>
    </row>
    <row r="30" spans="1:4" x14ac:dyDescent="0.2">
      <c r="A30" s="155"/>
      <c r="B30" s="155"/>
      <c r="C30" s="155"/>
    </row>
    <row r="31" spans="1:4" ht="39.75" customHeight="1" x14ac:dyDescent="0.2">
      <c r="A31" s="279" t="s">
        <v>179</v>
      </c>
      <c r="B31" s="279"/>
      <c r="C31" s="36"/>
      <c r="D31" s="32"/>
    </row>
    <row r="32" spans="1:4" x14ac:dyDescent="0.2">
      <c r="A32" s="32"/>
      <c r="B32" s="32"/>
      <c r="C32" s="32"/>
      <c r="D32" s="32"/>
    </row>
  </sheetData>
  <mergeCells count="7">
    <mergeCell ref="A31:B31"/>
    <mergeCell ref="A4:B4"/>
    <mergeCell ref="A25:B25"/>
    <mergeCell ref="A28:B28"/>
    <mergeCell ref="A13:C13"/>
    <mergeCell ref="A17:B17"/>
    <mergeCell ref="A22:B22"/>
  </mergeCells>
  <pageMargins left="0.7" right="0.7" top="0.75" bottom="0.75" header="0.3" footer="0.3"/>
  <pageSetup paperSize="5" fitToHeight="0" orientation="landscape" r:id="rId1"/>
  <headerFooter>
    <oddFooter>&amp;C&amp;P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16"/>
  <sheetViews>
    <sheetView zoomScaleNormal="100" workbookViewId="0">
      <selection activeCell="F20" sqref="F20"/>
    </sheetView>
  </sheetViews>
  <sheetFormatPr defaultColWidth="9.140625" defaultRowHeight="12.75" x14ac:dyDescent="0.2"/>
  <cols>
    <col min="1" max="1" width="21" style="6" customWidth="1"/>
    <col min="2" max="2" width="35.42578125" style="6" customWidth="1"/>
    <col min="3" max="3" width="31" style="6" customWidth="1"/>
    <col min="4" max="4" width="28.42578125" style="6" customWidth="1"/>
    <col min="5" max="5" width="22.28515625" style="6" bestFit="1" customWidth="1"/>
    <col min="6" max="6" width="17.85546875" style="6" customWidth="1"/>
    <col min="7" max="7" width="16.7109375" style="6" customWidth="1"/>
    <col min="8" max="8" width="22.140625" style="6" customWidth="1"/>
    <col min="9" max="16384" width="9.140625" style="6"/>
  </cols>
  <sheetData>
    <row r="1" spans="1:5" x14ac:dyDescent="0.2">
      <c r="A1" s="154" t="s">
        <v>22</v>
      </c>
      <c r="B1" s="3" t="str">
        <f>'Cover Page'!C21</f>
        <v>Blind, Commission for the</v>
      </c>
      <c r="C1" s="155"/>
      <c r="D1" s="155"/>
    </row>
    <row r="2" spans="1:5" x14ac:dyDescent="0.2">
      <c r="A2" s="154" t="s">
        <v>144</v>
      </c>
      <c r="B2" s="160">
        <f>'Cover Page'!C22</f>
        <v>42212</v>
      </c>
      <c r="C2" s="155"/>
      <c r="D2" s="160"/>
    </row>
    <row r="3" spans="1:5" x14ac:dyDescent="0.2">
      <c r="A3" s="155"/>
      <c r="B3" s="155"/>
      <c r="C3" s="155"/>
      <c r="D3" s="155"/>
    </row>
    <row r="4" spans="1:5" ht="93" customHeight="1" x14ac:dyDescent="0.2">
      <c r="A4" s="280" t="s">
        <v>131</v>
      </c>
      <c r="B4" s="280"/>
      <c r="C4" s="280"/>
      <c r="D4" s="280"/>
      <c r="E4" s="7"/>
    </row>
    <row r="5" spans="1:5" x14ac:dyDescent="0.2">
      <c r="A5" s="155"/>
      <c r="B5" s="155"/>
      <c r="C5" s="155"/>
      <c r="D5" s="155"/>
      <c r="E5" s="7"/>
    </row>
    <row r="6" spans="1:5" x14ac:dyDescent="0.2">
      <c r="A6" s="155"/>
      <c r="B6" s="154" t="s">
        <v>125</v>
      </c>
      <c r="C6" s="154" t="s">
        <v>122</v>
      </c>
      <c r="D6" s="154" t="s">
        <v>123</v>
      </c>
    </row>
    <row r="7" spans="1:5" x14ac:dyDescent="0.2">
      <c r="A7" s="155" t="s">
        <v>130</v>
      </c>
      <c r="B7" s="112">
        <v>38661</v>
      </c>
      <c r="C7" s="112">
        <v>35152</v>
      </c>
      <c r="D7" s="112">
        <v>42142</v>
      </c>
    </row>
    <row r="8" spans="1:5" x14ac:dyDescent="0.2">
      <c r="A8" s="155" t="s">
        <v>0</v>
      </c>
      <c r="B8" s="113" t="s">
        <v>456</v>
      </c>
      <c r="C8" s="113" t="s">
        <v>270</v>
      </c>
      <c r="D8" s="113" t="s">
        <v>465</v>
      </c>
    </row>
    <row r="9" spans="1:5" x14ac:dyDescent="0.2">
      <c r="A9" s="155" t="s">
        <v>2</v>
      </c>
      <c r="B9" s="113" t="s">
        <v>457</v>
      </c>
      <c r="C9" s="113" t="s">
        <v>463</v>
      </c>
      <c r="D9" s="113" t="s">
        <v>466</v>
      </c>
    </row>
    <row r="10" spans="1:5" x14ac:dyDescent="0.2">
      <c r="A10" s="155" t="s">
        <v>3</v>
      </c>
      <c r="B10" s="114" t="s">
        <v>458</v>
      </c>
      <c r="C10" s="114" t="s">
        <v>464</v>
      </c>
      <c r="D10" s="114" t="s">
        <v>467</v>
      </c>
    </row>
    <row r="11" spans="1:5" ht="25.5" x14ac:dyDescent="0.2">
      <c r="A11" s="155" t="s">
        <v>124</v>
      </c>
      <c r="B11" s="113" t="s">
        <v>459</v>
      </c>
      <c r="C11" s="113"/>
      <c r="D11" s="113"/>
    </row>
    <row r="12" spans="1:5" ht="25.5" x14ac:dyDescent="0.2">
      <c r="A12" s="154" t="s">
        <v>126</v>
      </c>
      <c r="B12" s="115" t="s">
        <v>460</v>
      </c>
      <c r="C12" s="115" t="s">
        <v>460</v>
      </c>
      <c r="D12" s="115" t="s">
        <v>460</v>
      </c>
    </row>
    <row r="13" spans="1:5" ht="12.75" customHeight="1" x14ac:dyDescent="0.2">
      <c r="A13" s="155" t="s">
        <v>127</v>
      </c>
      <c r="B13" s="113" t="s">
        <v>461</v>
      </c>
      <c r="C13" s="113" t="s">
        <v>461</v>
      </c>
      <c r="D13" s="113" t="s">
        <v>461</v>
      </c>
    </row>
    <row r="14" spans="1:5" x14ac:dyDescent="0.2">
      <c r="A14" s="155" t="s">
        <v>128</v>
      </c>
      <c r="B14" s="113" t="s">
        <v>462</v>
      </c>
      <c r="C14" s="113" t="s">
        <v>462</v>
      </c>
      <c r="D14" s="113" t="s">
        <v>462</v>
      </c>
    </row>
    <row r="15" spans="1:5" x14ac:dyDescent="0.2">
      <c r="A15" s="155" t="s">
        <v>129</v>
      </c>
      <c r="B15" s="113">
        <v>29201</v>
      </c>
      <c r="C15" s="113">
        <v>29201</v>
      </c>
      <c r="D15" s="113">
        <v>29201</v>
      </c>
    </row>
    <row r="16" spans="1:5" x14ac:dyDescent="0.2">
      <c r="A16" s="155"/>
      <c r="B16" s="155"/>
      <c r="C16" s="155"/>
      <c r="D16" s="115"/>
    </row>
  </sheetData>
  <mergeCells count="1">
    <mergeCell ref="A4:D4"/>
  </mergeCells>
  <hyperlinks>
    <hyperlink ref="B10" r:id="rId1"/>
    <hyperlink ref="C10" r:id="rId2"/>
    <hyperlink ref="D10" r:id="rId3"/>
  </hyperlinks>
  <pageMargins left="0.7" right="0.7" top="0.75" bottom="0.75" header="0.3" footer="0.3"/>
  <pageSetup paperSize="5" fitToHeight="0" orientation="landscape" r:id="rId4"/>
  <headerFooter>
    <oddFooter>&amp;C&amp;P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36"/>
  <sheetViews>
    <sheetView zoomScaleNormal="100" workbookViewId="0">
      <selection activeCell="F20" sqref="F20"/>
    </sheetView>
  </sheetViews>
  <sheetFormatPr defaultColWidth="9.140625" defaultRowHeight="12.75" x14ac:dyDescent="0.2"/>
  <cols>
    <col min="1" max="1" width="29" style="6" customWidth="1"/>
    <col min="2" max="2" width="73" style="6" customWidth="1"/>
    <col min="3" max="16384" width="9.140625" style="6"/>
  </cols>
  <sheetData>
    <row r="1" spans="1:4" x14ac:dyDescent="0.2">
      <c r="A1" s="154" t="s">
        <v>22</v>
      </c>
      <c r="B1" s="3" t="str">
        <f>'Cover Page'!C21</f>
        <v>Blind, Commission for the</v>
      </c>
    </row>
    <row r="2" spans="1:4" x14ac:dyDescent="0.2">
      <c r="A2" s="154" t="s">
        <v>144</v>
      </c>
      <c r="B2" s="160">
        <f>'Cover Page'!C22</f>
        <v>42212</v>
      </c>
      <c r="D2" s="30"/>
    </row>
    <row r="3" spans="1:4" x14ac:dyDescent="0.2">
      <c r="A3" s="154"/>
      <c r="B3" s="3"/>
    </row>
    <row r="4" spans="1:4" x14ac:dyDescent="0.2">
      <c r="A4" s="279" t="s">
        <v>42</v>
      </c>
      <c r="B4" s="280"/>
    </row>
    <row r="5" spans="1:4" x14ac:dyDescent="0.2">
      <c r="A5" s="156" t="s">
        <v>43</v>
      </c>
      <c r="B5" s="278">
        <v>43</v>
      </c>
    </row>
    <row r="6" spans="1:4" x14ac:dyDescent="0.2">
      <c r="A6" s="156" t="s">
        <v>44</v>
      </c>
      <c r="B6" s="35" t="s">
        <v>293</v>
      </c>
    </row>
    <row r="7" spans="1:4" x14ac:dyDescent="0.2">
      <c r="A7" s="156" t="s">
        <v>45</v>
      </c>
      <c r="B7" s="35" t="s">
        <v>968</v>
      </c>
    </row>
    <row r="8" spans="1:4" x14ac:dyDescent="0.2">
      <c r="A8" s="154"/>
      <c r="B8" s="3"/>
    </row>
    <row r="9" spans="1:4" ht="15.75" customHeight="1" x14ac:dyDescent="0.2">
      <c r="A9" s="154" t="s">
        <v>40</v>
      </c>
      <c r="B9" s="3" t="s">
        <v>41</v>
      </c>
    </row>
    <row r="10" spans="1:4" x14ac:dyDescent="0.2">
      <c r="A10" s="156" t="s">
        <v>38</v>
      </c>
      <c r="B10" s="35" t="s">
        <v>453</v>
      </c>
    </row>
    <row r="11" spans="1:4" x14ac:dyDescent="0.2">
      <c r="A11" s="155" t="s">
        <v>39</v>
      </c>
      <c r="B11" s="35"/>
    </row>
    <row r="12" spans="1:4" x14ac:dyDescent="0.2">
      <c r="A12" s="154"/>
      <c r="B12" s="3"/>
    </row>
    <row r="13" spans="1:4" ht="42" customHeight="1" x14ac:dyDescent="0.2">
      <c r="A13" s="280" t="s">
        <v>163</v>
      </c>
      <c r="B13" s="280"/>
      <c r="C13" s="7"/>
    </row>
    <row r="14" spans="1:4" x14ac:dyDescent="0.2">
      <c r="A14" s="155"/>
      <c r="B14" s="155"/>
    </row>
    <row r="15" spans="1:4" x14ac:dyDescent="0.2">
      <c r="A15" s="154" t="s">
        <v>5</v>
      </c>
      <c r="B15" s="154" t="s">
        <v>6</v>
      </c>
    </row>
    <row r="16" spans="1:4" x14ac:dyDescent="0.2">
      <c r="A16" s="36" t="s">
        <v>799</v>
      </c>
      <c r="B16" s="36" t="s">
        <v>800</v>
      </c>
    </row>
    <row r="17" spans="1:2" x14ac:dyDescent="0.2">
      <c r="A17" s="36" t="s">
        <v>801</v>
      </c>
      <c r="B17" s="36" t="s">
        <v>268</v>
      </c>
    </row>
    <row r="18" spans="1:2" x14ac:dyDescent="0.2">
      <c r="A18" s="36" t="s">
        <v>802</v>
      </c>
      <c r="B18" s="36" t="s">
        <v>803</v>
      </c>
    </row>
    <row r="19" spans="1:2" x14ac:dyDescent="0.2">
      <c r="A19" s="36" t="s">
        <v>804</v>
      </c>
      <c r="B19" s="36" t="s">
        <v>805</v>
      </c>
    </row>
    <row r="20" spans="1:2" x14ac:dyDescent="0.2">
      <c r="A20" s="36" t="s">
        <v>806</v>
      </c>
      <c r="B20" s="36" t="s">
        <v>900</v>
      </c>
    </row>
    <row r="21" spans="1:2" x14ac:dyDescent="0.2">
      <c r="A21" s="36" t="s">
        <v>807</v>
      </c>
      <c r="B21" s="36" t="s">
        <v>808</v>
      </c>
    </row>
    <row r="22" spans="1:2" x14ac:dyDescent="0.2">
      <c r="A22" s="36" t="s">
        <v>809</v>
      </c>
      <c r="B22" s="36" t="s">
        <v>810</v>
      </c>
    </row>
    <row r="23" spans="1:2" x14ac:dyDescent="0.2">
      <c r="A23" s="36" t="s">
        <v>811</v>
      </c>
      <c r="B23" s="36" t="s">
        <v>812</v>
      </c>
    </row>
    <row r="24" spans="1:2" x14ac:dyDescent="0.2">
      <c r="A24" s="36" t="s">
        <v>813</v>
      </c>
      <c r="B24" s="36" t="s">
        <v>814</v>
      </c>
    </row>
    <row r="25" spans="1:2" x14ac:dyDescent="0.2">
      <c r="A25" s="36" t="s">
        <v>815</v>
      </c>
      <c r="B25" s="36" t="s">
        <v>288</v>
      </c>
    </row>
    <row r="26" spans="1:2" x14ac:dyDescent="0.2">
      <c r="A26" s="36" t="s">
        <v>816</v>
      </c>
      <c r="B26" s="36" t="s">
        <v>817</v>
      </c>
    </row>
    <row r="27" spans="1:2" x14ac:dyDescent="0.2">
      <c r="A27" s="36" t="s">
        <v>818</v>
      </c>
      <c r="B27" s="36" t="s">
        <v>819</v>
      </c>
    </row>
    <row r="28" spans="1:2" x14ac:dyDescent="0.2">
      <c r="A28" s="36" t="s">
        <v>682</v>
      </c>
      <c r="B28" s="36" t="s">
        <v>684</v>
      </c>
    </row>
    <row r="29" spans="1:2" x14ac:dyDescent="0.2">
      <c r="A29" s="36" t="s">
        <v>820</v>
      </c>
      <c r="B29" s="36" t="s">
        <v>821</v>
      </c>
    </row>
    <row r="30" spans="1:2" x14ac:dyDescent="0.2">
      <c r="A30" s="36" t="s">
        <v>822</v>
      </c>
      <c r="B30" s="36" t="s">
        <v>823</v>
      </c>
    </row>
    <row r="31" spans="1:2" x14ac:dyDescent="0.2">
      <c r="A31" s="36" t="s">
        <v>824</v>
      </c>
      <c r="B31" s="36" t="s">
        <v>825</v>
      </c>
    </row>
    <row r="32" spans="1:2" x14ac:dyDescent="0.2">
      <c r="A32" s="36" t="s">
        <v>826</v>
      </c>
      <c r="B32" s="36" t="s">
        <v>827</v>
      </c>
    </row>
    <row r="33" spans="1:2" x14ac:dyDescent="0.2">
      <c r="A33" s="36" t="s">
        <v>632</v>
      </c>
      <c r="B33" s="36" t="s">
        <v>828</v>
      </c>
    </row>
    <row r="34" spans="1:2" x14ac:dyDescent="0.2">
      <c r="A34" s="36" t="s">
        <v>631</v>
      </c>
      <c r="B34" s="36" t="s">
        <v>829</v>
      </c>
    </row>
    <row r="35" spans="1:2" x14ac:dyDescent="0.2">
      <c r="A35" s="36" t="s">
        <v>830</v>
      </c>
      <c r="B35" s="36" t="s">
        <v>831</v>
      </c>
    </row>
    <row r="36" spans="1:2" x14ac:dyDescent="0.2">
      <c r="A36" s="155"/>
      <c r="B36" s="155"/>
    </row>
  </sheetData>
  <mergeCells count="2">
    <mergeCell ref="A13:B13"/>
    <mergeCell ref="A4:B4"/>
  </mergeCells>
  <pageMargins left="0.7" right="0.7" top="0.75" bottom="0.75" header="0.3" footer="0.3"/>
  <pageSetup paperSize="5" fitToHeight="0" orientation="landscape" r:id="rId1"/>
  <headerFooter>
    <oddFooter>&amp;C&amp;P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37"/>
  <sheetViews>
    <sheetView zoomScaleNormal="100" workbookViewId="0">
      <selection activeCell="F20" sqref="F20"/>
    </sheetView>
  </sheetViews>
  <sheetFormatPr defaultColWidth="9.140625" defaultRowHeight="12.75" x14ac:dyDescent="0.2"/>
  <cols>
    <col min="1" max="1" width="52.5703125" style="5" customWidth="1"/>
    <col min="2" max="16384" width="9.140625" style="5"/>
  </cols>
  <sheetData>
    <row r="1" spans="1:1" x14ac:dyDescent="0.2">
      <c r="A1" s="5" t="s">
        <v>33</v>
      </c>
    </row>
    <row r="2" spans="1:1" x14ac:dyDescent="0.2">
      <c r="A2" s="5" t="s">
        <v>34</v>
      </c>
    </row>
    <row r="3" spans="1:1" x14ac:dyDescent="0.2">
      <c r="A3" s="5" t="s">
        <v>35</v>
      </c>
    </row>
    <row r="4" spans="1:1" x14ac:dyDescent="0.2">
      <c r="A4" s="5" t="s">
        <v>36</v>
      </c>
    </row>
    <row r="5" spans="1:1" x14ac:dyDescent="0.2">
      <c r="A5" s="5" t="s">
        <v>37</v>
      </c>
    </row>
    <row r="17" spans="1:1" ht="25.5" x14ac:dyDescent="0.2">
      <c r="A17" s="5" t="s">
        <v>50</v>
      </c>
    </row>
    <row r="18" spans="1:1" ht="25.5" x14ac:dyDescent="0.2">
      <c r="A18" s="5" t="s">
        <v>51</v>
      </c>
    </row>
    <row r="19" spans="1:1" ht="25.5" x14ac:dyDescent="0.2">
      <c r="A19" s="5" t="s">
        <v>52</v>
      </c>
    </row>
    <row r="20" spans="1:1" ht="51" x14ac:dyDescent="0.2">
      <c r="A20" s="5" t="s">
        <v>53</v>
      </c>
    </row>
    <row r="21" spans="1:1" x14ac:dyDescent="0.2">
      <c r="A21" s="5" t="s">
        <v>54</v>
      </c>
    </row>
    <row r="23" spans="1:1" x14ac:dyDescent="0.2">
      <c r="A23" s="12" t="s">
        <v>83</v>
      </c>
    </row>
    <row r="24" spans="1:1" x14ac:dyDescent="0.2">
      <c r="A24" s="5" t="s">
        <v>76</v>
      </c>
    </row>
    <row r="25" spans="1:1" x14ac:dyDescent="0.2">
      <c r="A25" s="5" t="s">
        <v>77</v>
      </c>
    </row>
    <row r="26" spans="1:1" x14ac:dyDescent="0.2">
      <c r="A26" s="5" t="s">
        <v>78</v>
      </c>
    </row>
    <row r="27" spans="1:1" x14ac:dyDescent="0.2">
      <c r="A27" s="5" t="s">
        <v>79</v>
      </c>
    </row>
    <row r="28" spans="1:1" x14ac:dyDescent="0.2">
      <c r="A28" s="5" t="s">
        <v>80</v>
      </c>
    </row>
    <row r="29" spans="1:1" x14ac:dyDescent="0.2">
      <c r="A29" s="5" t="s">
        <v>81</v>
      </c>
    </row>
    <row r="30" spans="1:1" x14ac:dyDescent="0.2">
      <c r="A30" s="5" t="s">
        <v>82</v>
      </c>
    </row>
    <row r="31" spans="1:1" x14ac:dyDescent="0.2">
      <c r="A31" s="5" t="s">
        <v>54</v>
      </c>
    </row>
    <row r="33" spans="1:1" x14ac:dyDescent="0.2">
      <c r="A33" s="12" t="s">
        <v>167</v>
      </c>
    </row>
    <row r="34" spans="1:1" x14ac:dyDescent="0.2">
      <c r="A34" s="5" t="s">
        <v>168</v>
      </c>
    </row>
    <row r="35" spans="1:1" x14ac:dyDescent="0.2">
      <c r="A35" s="5" t="s">
        <v>169</v>
      </c>
    </row>
    <row r="36" spans="1:1" x14ac:dyDescent="0.2">
      <c r="A36" s="5" t="s">
        <v>170</v>
      </c>
    </row>
    <row r="37" spans="1:1" x14ac:dyDescent="0.2">
      <c r="A37" s="5" t="s">
        <v>171</v>
      </c>
    </row>
  </sheetData>
  <pageMargins left="0.7" right="0.7" top="0.75" bottom="0.75" header="0.3" footer="0.3"/>
  <pageSetup paperSize="5" fitToHeight="0" orientation="landscape"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24"/>
  <sheetViews>
    <sheetView zoomScaleNormal="100" workbookViewId="0">
      <selection activeCell="F20" sqref="F20"/>
    </sheetView>
  </sheetViews>
  <sheetFormatPr defaultColWidth="9.140625" defaultRowHeight="12.75" x14ac:dyDescent="0.2"/>
  <cols>
    <col min="1" max="1" width="6.7109375" style="73" customWidth="1"/>
    <col min="2" max="2" width="4.5703125" style="73" bestFit="1" customWidth="1"/>
    <col min="3" max="3" width="7.85546875" style="73" customWidth="1"/>
    <col min="4" max="4" width="43.5703125" style="73" customWidth="1"/>
    <col min="5" max="5" width="66.28515625" style="73" customWidth="1"/>
    <col min="6" max="6" width="52.85546875" style="73" customWidth="1"/>
    <col min="7" max="16384" width="9.140625" style="73"/>
  </cols>
  <sheetData>
    <row r="1" spans="1:6" x14ac:dyDescent="0.2">
      <c r="A1" s="289" t="s">
        <v>22</v>
      </c>
      <c r="B1" s="289"/>
      <c r="C1" s="289"/>
      <c r="D1" s="72" t="str">
        <f>'Cover Page'!C21</f>
        <v>Blind, Commission for the</v>
      </c>
      <c r="E1" s="75"/>
      <c r="F1" s="75"/>
    </row>
    <row r="2" spans="1:6" x14ac:dyDescent="0.2">
      <c r="A2" s="289" t="s">
        <v>144</v>
      </c>
      <c r="B2" s="289"/>
      <c r="C2" s="289"/>
      <c r="D2" s="74">
        <f>'Cover Page'!C22</f>
        <v>42212</v>
      </c>
      <c r="E2" s="75"/>
      <c r="F2" s="75"/>
    </row>
    <row r="3" spans="1:6" x14ac:dyDescent="0.2">
      <c r="A3" s="200"/>
      <c r="B3" s="200"/>
      <c r="C3" s="200"/>
      <c r="D3" s="72"/>
      <c r="E3" s="75"/>
      <c r="F3" s="75"/>
    </row>
    <row r="4" spans="1:6" x14ac:dyDescent="0.2">
      <c r="A4" s="289" t="s">
        <v>42</v>
      </c>
      <c r="B4" s="289"/>
      <c r="C4" s="289"/>
      <c r="D4" s="75"/>
      <c r="E4" s="75"/>
      <c r="F4" s="75"/>
    </row>
    <row r="5" spans="1:6" x14ac:dyDescent="0.2">
      <c r="A5" s="286" t="s">
        <v>46</v>
      </c>
      <c r="B5" s="286"/>
      <c r="C5" s="286"/>
      <c r="D5" s="76" t="s">
        <v>983</v>
      </c>
      <c r="E5" s="75"/>
      <c r="F5" s="75"/>
    </row>
    <row r="6" spans="1:6" x14ac:dyDescent="0.2">
      <c r="A6" s="286" t="s">
        <v>44</v>
      </c>
      <c r="B6" s="286"/>
      <c r="C6" s="286"/>
      <c r="D6" s="76" t="s">
        <v>984</v>
      </c>
      <c r="E6" s="75"/>
      <c r="F6" s="75"/>
    </row>
    <row r="7" spans="1:6" x14ac:dyDescent="0.2">
      <c r="A7" s="286" t="s">
        <v>45</v>
      </c>
      <c r="B7" s="286"/>
      <c r="C7" s="286"/>
      <c r="D7" s="76" t="s">
        <v>985</v>
      </c>
      <c r="E7" s="75"/>
      <c r="F7" s="75"/>
    </row>
    <row r="8" spans="1:6" x14ac:dyDescent="0.2">
      <c r="A8" s="75"/>
      <c r="B8" s="75"/>
      <c r="C8" s="75"/>
      <c r="D8" s="72"/>
      <c r="E8" s="75"/>
      <c r="F8" s="75"/>
    </row>
    <row r="9" spans="1:6" ht="25.5" x14ac:dyDescent="0.2">
      <c r="A9" s="289" t="s">
        <v>40</v>
      </c>
      <c r="B9" s="289"/>
      <c r="C9" s="289"/>
      <c r="D9" s="72" t="s">
        <v>41</v>
      </c>
      <c r="E9" s="75"/>
      <c r="F9" s="75"/>
    </row>
    <row r="10" spans="1:6" x14ac:dyDescent="0.2">
      <c r="A10" s="286" t="s">
        <v>38</v>
      </c>
      <c r="B10" s="286"/>
      <c r="C10" s="286"/>
      <c r="D10" s="76" t="s">
        <v>856</v>
      </c>
      <c r="E10" s="75"/>
      <c r="F10" s="75"/>
    </row>
    <row r="11" spans="1:6" x14ac:dyDescent="0.2">
      <c r="A11" s="287" t="s">
        <v>39</v>
      </c>
      <c r="B11" s="287"/>
      <c r="C11" s="287"/>
      <c r="D11" s="76" t="s">
        <v>857</v>
      </c>
      <c r="E11" s="75"/>
      <c r="F11" s="75"/>
    </row>
    <row r="12" spans="1:6" x14ac:dyDescent="0.2">
      <c r="A12" s="200"/>
      <c r="B12" s="72"/>
      <c r="C12" s="75"/>
      <c r="D12" s="75"/>
      <c r="E12" s="75"/>
      <c r="F12" s="75"/>
    </row>
    <row r="13" spans="1:6" ht="69.95" customHeight="1" x14ac:dyDescent="0.2">
      <c r="A13" s="287" t="s">
        <v>181</v>
      </c>
      <c r="B13" s="287"/>
      <c r="C13" s="287"/>
      <c r="D13" s="287"/>
      <c r="E13" s="287"/>
      <c r="F13" s="75"/>
    </row>
    <row r="14" spans="1:6" x14ac:dyDescent="0.2">
      <c r="A14" s="75"/>
      <c r="B14" s="75"/>
      <c r="C14" s="75"/>
      <c r="D14" s="75"/>
      <c r="E14" s="75"/>
      <c r="F14" s="75"/>
    </row>
    <row r="15" spans="1:6" ht="54.95" customHeight="1" x14ac:dyDescent="0.2">
      <c r="A15" s="287" t="s">
        <v>887</v>
      </c>
      <c r="B15" s="287"/>
      <c r="C15" s="287"/>
      <c r="D15" s="287"/>
      <c r="E15" s="287"/>
      <c r="F15" s="287"/>
    </row>
    <row r="16" spans="1:6" x14ac:dyDescent="0.2">
      <c r="A16" s="75"/>
      <c r="B16" s="75"/>
      <c r="C16" s="75"/>
      <c r="D16" s="75"/>
      <c r="E16" s="75"/>
      <c r="F16" s="75"/>
    </row>
    <row r="17" spans="1:6" x14ac:dyDescent="0.2">
      <c r="A17" s="288" t="s">
        <v>9</v>
      </c>
      <c r="B17" s="288"/>
      <c r="C17" s="288"/>
      <c r="D17" s="288"/>
      <c r="E17" s="288"/>
      <c r="F17" s="288"/>
    </row>
    <row r="18" spans="1:6" x14ac:dyDescent="0.2">
      <c r="A18" s="200" t="s">
        <v>26</v>
      </c>
      <c r="B18" s="200" t="s">
        <v>27</v>
      </c>
      <c r="C18" s="200" t="s">
        <v>28</v>
      </c>
      <c r="D18" s="200" t="s">
        <v>8</v>
      </c>
      <c r="E18" s="77" t="s">
        <v>47</v>
      </c>
      <c r="F18" s="77" t="s">
        <v>161</v>
      </c>
    </row>
    <row r="19" spans="1:6" ht="51" x14ac:dyDescent="0.2">
      <c r="A19" s="78" t="s">
        <v>29</v>
      </c>
      <c r="B19" s="78"/>
      <c r="C19" s="78"/>
      <c r="D19" s="75" t="s">
        <v>200</v>
      </c>
      <c r="E19" s="79" t="s">
        <v>133</v>
      </c>
      <c r="F19" s="79" t="s">
        <v>162</v>
      </c>
    </row>
    <row r="20" spans="1:6" ht="25.5" x14ac:dyDescent="0.2">
      <c r="A20" s="78"/>
      <c r="B20" s="78"/>
      <c r="C20" s="78"/>
      <c r="D20" s="75" t="s">
        <v>201</v>
      </c>
      <c r="E20" s="255" t="s">
        <v>330</v>
      </c>
      <c r="F20" s="254" t="s">
        <v>301</v>
      </c>
    </row>
    <row r="21" spans="1:6" ht="25.5" x14ac:dyDescent="0.2">
      <c r="A21" s="81"/>
      <c r="B21" s="81" t="s">
        <v>30</v>
      </c>
      <c r="C21" s="81"/>
      <c r="D21" s="75" t="s">
        <v>201</v>
      </c>
      <c r="E21" s="256" t="s">
        <v>331</v>
      </c>
      <c r="F21" s="256" t="s">
        <v>332</v>
      </c>
    </row>
    <row r="22" spans="1:6" ht="25.5" x14ac:dyDescent="0.2">
      <c r="A22" s="78"/>
      <c r="B22" s="78"/>
      <c r="C22" s="78" t="s">
        <v>31</v>
      </c>
      <c r="D22" s="75" t="s">
        <v>202</v>
      </c>
      <c r="E22" s="254" t="s">
        <v>337</v>
      </c>
      <c r="F22" s="254" t="s">
        <v>338</v>
      </c>
    </row>
    <row r="23" spans="1:6" ht="25.5" x14ac:dyDescent="0.2">
      <c r="A23" s="78"/>
      <c r="B23" s="78"/>
      <c r="C23" s="78" t="s">
        <v>31</v>
      </c>
      <c r="D23" s="75" t="s">
        <v>202</v>
      </c>
      <c r="E23" s="254" t="s">
        <v>333</v>
      </c>
      <c r="F23" s="254" t="s">
        <v>343</v>
      </c>
    </row>
    <row r="24" spans="1:6" ht="25.5" x14ac:dyDescent="0.2">
      <c r="A24" s="78"/>
      <c r="B24" s="78"/>
      <c r="C24" s="78" t="s">
        <v>31</v>
      </c>
      <c r="D24" s="75" t="s">
        <v>202</v>
      </c>
      <c r="E24" s="254" t="s">
        <v>304</v>
      </c>
      <c r="F24" s="254" t="s">
        <v>344</v>
      </c>
    </row>
    <row r="25" spans="1:6" ht="25.5" x14ac:dyDescent="0.2">
      <c r="A25" s="78"/>
      <c r="B25" s="78"/>
      <c r="C25" s="78" t="s">
        <v>31</v>
      </c>
      <c r="D25" s="75" t="s">
        <v>202</v>
      </c>
      <c r="E25" s="254" t="s">
        <v>305</v>
      </c>
      <c r="F25" s="254" t="s">
        <v>344</v>
      </c>
    </row>
    <row r="26" spans="1:6" ht="25.5" x14ac:dyDescent="0.2">
      <c r="A26" s="78"/>
      <c r="B26" s="78"/>
      <c r="C26" s="78" t="s">
        <v>31</v>
      </c>
      <c r="D26" s="75" t="s">
        <v>202</v>
      </c>
      <c r="E26" s="254" t="s">
        <v>345</v>
      </c>
      <c r="F26" s="254" t="s">
        <v>346</v>
      </c>
    </row>
    <row r="27" spans="1:6" ht="15" x14ac:dyDescent="0.2">
      <c r="A27" s="78"/>
      <c r="B27" s="78"/>
      <c r="C27" s="78" t="s">
        <v>213</v>
      </c>
      <c r="D27" s="75" t="s">
        <v>203</v>
      </c>
      <c r="E27" s="254" t="s">
        <v>901</v>
      </c>
      <c r="F27" s="254" t="s">
        <v>901</v>
      </c>
    </row>
    <row r="28" spans="1:6" ht="15" x14ac:dyDescent="0.2">
      <c r="A28" s="78"/>
      <c r="B28" s="78"/>
      <c r="C28" s="78" t="s">
        <v>214</v>
      </c>
      <c r="D28" s="75" t="s">
        <v>204</v>
      </c>
      <c r="E28" s="254" t="s">
        <v>901</v>
      </c>
      <c r="F28" s="254" t="s">
        <v>901</v>
      </c>
    </row>
    <row r="29" spans="1:6" ht="25.5" x14ac:dyDescent="0.2">
      <c r="A29" s="78"/>
      <c r="B29" s="78"/>
      <c r="C29" s="78" t="s">
        <v>215</v>
      </c>
      <c r="D29" s="75" t="s">
        <v>205</v>
      </c>
      <c r="E29" s="254" t="s">
        <v>901</v>
      </c>
      <c r="F29" s="254" t="s">
        <v>901</v>
      </c>
    </row>
    <row r="30" spans="1:6" ht="25.5" x14ac:dyDescent="0.2">
      <c r="A30" s="78"/>
      <c r="B30" s="78"/>
      <c r="C30" s="78" t="s">
        <v>216</v>
      </c>
      <c r="D30" s="75" t="s">
        <v>206</v>
      </c>
      <c r="E30" s="255" t="s">
        <v>333</v>
      </c>
      <c r="F30" s="254" t="s">
        <v>312</v>
      </c>
    </row>
    <row r="31" spans="1:6" ht="25.5" x14ac:dyDescent="0.2">
      <c r="A31" s="78"/>
      <c r="B31" s="78"/>
      <c r="C31" s="78" t="s">
        <v>216</v>
      </c>
      <c r="D31" s="75" t="s">
        <v>206</v>
      </c>
      <c r="E31" s="255" t="s">
        <v>304</v>
      </c>
      <c r="F31" s="254" t="s">
        <v>312</v>
      </c>
    </row>
    <row r="32" spans="1:6" ht="25.5" x14ac:dyDescent="0.2">
      <c r="A32" s="78"/>
      <c r="B32" s="78"/>
      <c r="C32" s="78" t="s">
        <v>216</v>
      </c>
      <c r="D32" s="75" t="s">
        <v>206</v>
      </c>
      <c r="E32" s="255" t="s">
        <v>305</v>
      </c>
      <c r="F32" s="254" t="s">
        <v>312</v>
      </c>
    </row>
    <row r="33" spans="1:6" ht="25.5" x14ac:dyDescent="0.2">
      <c r="A33" s="78"/>
      <c r="B33" s="78"/>
      <c r="C33" s="78" t="s">
        <v>216</v>
      </c>
      <c r="D33" s="75" t="s">
        <v>206</v>
      </c>
      <c r="E33" s="255" t="s">
        <v>306</v>
      </c>
      <c r="F33" s="254" t="s">
        <v>312</v>
      </c>
    </row>
    <row r="34" spans="1:6" ht="25.5" x14ac:dyDescent="0.2">
      <c r="A34" s="78"/>
      <c r="B34" s="78"/>
      <c r="C34" s="78" t="s">
        <v>216</v>
      </c>
      <c r="D34" s="75" t="s">
        <v>206</v>
      </c>
      <c r="E34" s="255" t="s">
        <v>307</v>
      </c>
      <c r="F34" s="254" t="s">
        <v>349</v>
      </c>
    </row>
    <row r="35" spans="1:6" ht="25.5" x14ac:dyDescent="0.2">
      <c r="A35" s="78"/>
      <c r="B35" s="78"/>
      <c r="C35" s="78" t="s">
        <v>216</v>
      </c>
      <c r="D35" s="75" t="s">
        <v>206</v>
      </c>
      <c r="E35" s="255" t="s">
        <v>308</v>
      </c>
      <c r="F35" s="254" t="s">
        <v>349</v>
      </c>
    </row>
    <row r="36" spans="1:6" ht="25.5" x14ac:dyDescent="0.2">
      <c r="A36" s="78"/>
      <c r="B36" s="78"/>
      <c r="C36" s="78" t="s">
        <v>216</v>
      </c>
      <c r="D36" s="75" t="s">
        <v>206</v>
      </c>
      <c r="E36" s="255" t="s">
        <v>309</v>
      </c>
      <c r="F36" s="254" t="s">
        <v>353</v>
      </c>
    </row>
    <row r="37" spans="1:6" ht="25.5" x14ac:dyDescent="0.2">
      <c r="A37" s="78"/>
      <c r="B37" s="78"/>
      <c r="C37" s="78" t="s">
        <v>216</v>
      </c>
      <c r="D37" s="75" t="s">
        <v>206</v>
      </c>
      <c r="E37" s="255" t="s">
        <v>310</v>
      </c>
      <c r="F37" s="254" t="s">
        <v>352</v>
      </c>
    </row>
    <row r="38" spans="1:6" ht="25.5" x14ac:dyDescent="0.2">
      <c r="A38" s="78"/>
      <c r="B38" s="78"/>
      <c r="C38" s="78" t="s">
        <v>216</v>
      </c>
      <c r="D38" s="75" t="s">
        <v>206</v>
      </c>
      <c r="E38" s="255" t="s">
        <v>311</v>
      </c>
      <c r="F38" s="254" t="s">
        <v>352</v>
      </c>
    </row>
    <row r="39" spans="1:6" ht="25.5" x14ac:dyDescent="0.2">
      <c r="A39" s="78"/>
      <c r="B39" s="78"/>
      <c r="C39" s="78" t="s">
        <v>216</v>
      </c>
      <c r="D39" s="75" t="s">
        <v>206</v>
      </c>
      <c r="E39" s="254" t="s">
        <v>854</v>
      </c>
      <c r="F39" s="254" t="s">
        <v>855</v>
      </c>
    </row>
    <row r="40" spans="1:6" ht="25.5" x14ac:dyDescent="0.2">
      <c r="A40" s="78"/>
      <c r="B40" s="78"/>
      <c r="C40" s="78" t="s">
        <v>216</v>
      </c>
      <c r="D40" s="75" t="s">
        <v>206</v>
      </c>
      <c r="E40" s="254" t="s">
        <v>328</v>
      </c>
      <c r="F40" s="254" t="s">
        <v>329</v>
      </c>
    </row>
    <row r="41" spans="1:6" ht="25.5" x14ac:dyDescent="0.2">
      <c r="A41" s="78"/>
      <c r="B41" s="78"/>
      <c r="C41" s="78" t="s">
        <v>216</v>
      </c>
      <c r="D41" s="75" t="s">
        <v>206</v>
      </c>
      <c r="E41" s="254" t="s">
        <v>302</v>
      </c>
      <c r="F41" s="254" t="s">
        <v>336</v>
      </c>
    </row>
    <row r="42" spans="1:6" ht="25.5" x14ac:dyDescent="0.2">
      <c r="A42" s="78"/>
      <c r="B42" s="78"/>
      <c r="C42" s="78" t="s">
        <v>216</v>
      </c>
      <c r="D42" s="75" t="s">
        <v>206</v>
      </c>
      <c r="E42" s="254" t="s">
        <v>347</v>
      </c>
      <c r="F42" s="254" t="s">
        <v>348</v>
      </c>
    </row>
    <row r="43" spans="1:6" ht="25.5" x14ac:dyDescent="0.2">
      <c r="A43" s="78"/>
      <c r="B43" s="78"/>
      <c r="C43" s="78" t="s">
        <v>216</v>
      </c>
      <c r="D43" s="75" t="s">
        <v>206</v>
      </c>
      <c r="E43" s="254" t="s">
        <v>877</v>
      </c>
      <c r="F43" s="254" t="s">
        <v>350</v>
      </c>
    </row>
    <row r="44" spans="1:6" ht="25.5" x14ac:dyDescent="0.2">
      <c r="A44" s="78"/>
      <c r="B44" s="78"/>
      <c r="C44" s="78" t="s">
        <v>216</v>
      </c>
      <c r="D44" s="75" t="s">
        <v>206</v>
      </c>
      <c r="E44" s="254" t="s">
        <v>351</v>
      </c>
      <c r="F44" s="254" t="s">
        <v>350</v>
      </c>
    </row>
    <row r="45" spans="1:6" ht="25.5" x14ac:dyDescent="0.2">
      <c r="A45" s="78"/>
      <c r="B45" s="78"/>
      <c r="C45" s="78" t="s">
        <v>216</v>
      </c>
      <c r="D45" s="75" t="s">
        <v>206</v>
      </c>
      <c r="E45" s="254" t="s">
        <v>398</v>
      </c>
      <c r="F45" s="254" t="s">
        <v>410</v>
      </c>
    </row>
    <row r="46" spans="1:6" ht="38.25" x14ac:dyDescent="0.2">
      <c r="A46" s="78"/>
      <c r="B46" s="78"/>
      <c r="C46" s="78" t="s">
        <v>217</v>
      </c>
      <c r="D46" s="75" t="s">
        <v>207</v>
      </c>
      <c r="E46" s="255" t="s">
        <v>303</v>
      </c>
      <c r="F46" s="254" t="s">
        <v>313</v>
      </c>
    </row>
    <row r="47" spans="1:6" ht="38.25" x14ac:dyDescent="0.2">
      <c r="A47" s="78"/>
      <c r="B47" s="78"/>
      <c r="C47" s="78" t="s">
        <v>217</v>
      </c>
      <c r="D47" s="75" t="s">
        <v>207</v>
      </c>
      <c r="E47" s="256" t="s">
        <v>372</v>
      </c>
      <c r="F47" s="254" t="s">
        <v>373</v>
      </c>
    </row>
    <row r="48" spans="1:6" ht="38.25" x14ac:dyDescent="0.2">
      <c r="A48" s="78"/>
      <c r="B48" s="78"/>
      <c r="C48" s="78" t="s">
        <v>217</v>
      </c>
      <c r="D48" s="75" t="s">
        <v>207</v>
      </c>
      <c r="E48" s="254" t="s">
        <v>337</v>
      </c>
      <c r="F48" s="254" t="s">
        <v>354</v>
      </c>
    </row>
    <row r="49" spans="1:6" ht="38.25" x14ac:dyDescent="0.2">
      <c r="A49" s="78"/>
      <c r="B49" s="78"/>
      <c r="C49" s="78" t="s">
        <v>217</v>
      </c>
      <c r="D49" s="75" t="s">
        <v>207</v>
      </c>
      <c r="E49" s="254" t="s">
        <v>304</v>
      </c>
      <c r="F49" s="254" t="s">
        <v>344</v>
      </c>
    </row>
    <row r="50" spans="1:6" ht="38.25" x14ac:dyDescent="0.2">
      <c r="A50" s="78"/>
      <c r="B50" s="78"/>
      <c r="C50" s="78" t="s">
        <v>217</v>
      </c>
      <c r="D50" s="75" t="s">
        <v>207</v>
      </c>
      <c r="E50" s="254" t="s">
        <v>305</v>
      </c>
      <c r="F50" s="254" t="s">
        <v>344</v>
      </c>
    </row>
    <row r="51" spans="1:6" ht="38.25" x14ac:dyDescent="0.2">
      <c r="A51" s="78"/>
      <c r="B51" s="78"/>
      <c r="C51" s="78" t="s">
        <v>217</v>
      </c>
      <c r="D51" s="75" t="s">
        <v>207</v>
      </c>
      <c r="E51" s="254" t="s">
        <v>345</v>
      </c>
      <c r="F51" s="254" t="s">
        <v>355</v>
      </c>
    </row>
    <row r="52" spans="1:6" ht="38.25" x14ac:dyDescent="0.2">
      <c r="A52" s="78"/>
      <c r="B52" s="78"/>
      <c r="C52" s="78" t="s">
        <v>217</v>
      </c>
      <c r="D52" s="75" t="s">
        <v>207</v>
      </c>
      <c r="E52" s="257" t="s">
        <v>377</v>
      </c>
      <c r="F52" s="254" t="s">
        <v>378</v>
      </c>
    </row>
    <row r="53" spans="1:6" ht="25.5" x14ac:dyDescent="0.2">
      <c r="A53" s="78"/>
      <c r="B53" s="78"/>
      <c r="C53" s="78" t="s">
        <v>218</v>
      </c>
      <c r="D53" s="75" t="s">
        <v>208</v>
      </c>
      <c r="E53" s="255" t="s">
        <v>305</v>
      </c>
      <c r="F53" s="254" t="s">
        <v>314</v>
      </c>
    </row>
    <row r="54" spans="1:6" ht="25.5" x14ac:dyDescent="0.2">
      <c r="A54" s="78"/>
      <c r="B54" s="78"/>
      <c r="C54" s="78" t="s">
        <v>218</v>
      </c>
      <c r="D54" s="75" t="s">
        <v>208</v>
      </c>
      <c r="E54" s="254" t="s">
        <v>310</v>
      </c>
      <c r="F54" s="254" t="s">
        <v>876</v>
      </c>
    </row>
    <row r="55" spans="1:6" ht="25.5" x14ac:dyDescent="0.2">
      <c r="A55" s="78"/>
      <c r="B55" s="78"/>
      <c r="C55" s="78" t="s">
        <v>218</v>
      </c>
      <c r="D55" s="75" t="s">
        <v>208</v>
      </c>
      <c r="E55" s="254" t="s">
        <v>311</v>
      </c>
      <c r="F55" s="254" t="s">
        <v>876</v>
      </c>
    </row>
    <row r="56" spans="1:6" ht="25.5" x14ac:dyDescent="0.2">
      <c r="A56" s="78"/>
      <c r="B56" s="78"/>
      <c r="C56" s="78" t="s">
        <v>218</v>
      </c>
      <c r="D56" s="75" t="s">
        <v>208</v>
      </c>
      <c r="E56" s="255" t="s">
        <v>315</v>
      </c>
      <c r="F56" s="254" t="s">
        <v>316</v>
      </c>
    </row>
    <row r="57" spans="1:6" ht="25.5" x14ac:dyDescent="0.2">
      <c r="A57" s="78"/>
      <c r="B57" s="78"/>
      <c r="C57" s="78" t="s">
        <v>218</v>
      </c>
      <c r="D57" s="75" t="s">
        <v>208</v>
      </c>
      <c r="E57" s="255" t="s">
        <v>302</v>
      </c>
      <c r="F57" s="254" t="s">
        <v>322</v>
      </c>
    </row>
    <row r="58" spans="1:6" ht="25.5" x14ac:dyDescent="0.2">
      <c r="A58" s="78"/>
      <c r="B58" s="78"/>
      <c r="C58" s="78" t="s">
        <v>218</v>
      </c>
      <c r="D58" s="75" t="s">
        <v>208</v>
      </c>
      <c r="E58" s="255" t="s">
        <v>356</v>
      </c>
      <c r="F58" s="254" t="s">
        <v>322</v>
      </c>
    </row>
    <row r="59" spans="1:6" ht="25.5" x14ac:dyDescent="0.2">
      <c r="A59" s="78"/>
      <c r="B59" s="78"/>
      <c r="C59" s="78" t="s">
        <v>218</v>
      </c>
      <c r="D59" s="75" t="s">
        <v>208</v>
      </c>
      <c r="E59" s="255" t="s">
        <v>308</v>
      </c>
      <c r="F59" s="254" t="s">
        <v>374</v>
      </c>
    </row>
    <row r="60" spans="1:6" ht="25.5" x14ac:dyDescent="0.2">
      <c r="A60" s="78"/>
      <c r="B60" s="78"/>
      <c r="C60" s="78" t="s">
        <v>218</v>
      </c>
      <c r="D60" s="75" t="s">
        <v>208</v>
      </c>
      <c r="E60" s="255" t="s">
        <v>357</v>
      </c>
      <c r="F60" s="254" t="s">
        <v>374</v>
      </c>
    </row>
    <row r="61" spans="1:6" ht="25.5" x14ac:dyDescent="0.2">
      <c r="A61" s="78"/>
      <c r="B61" s="78"/>
      <c r="C61" s="78" t="s">
        <v>218</v>
      </c>
      <c r="D61" s="75" t="s">
        <v>208</v>
      </c>
      <c r="E61" s="255" t="s">
        <v>300</v>
      </c>
      <c r="F61" s="254" t="s">
        <v>322</v>
      </c>
    </row>
    <row r="62" spans="1:6" ht="25.5" x14ac:dyDescent="0.2">
      <c r="A62" s="78"/>
      <c r="B62" s="78"/>
      <c r="C62" s="78" t="s">
        <v>218</v>
      </c>
      <c r="D62" s="75" t="s">
        <v>208</v>
      </c>
      <c r="E62" s="255" t="s">
        <v>358</v>
      </c>
      <c r="F62" s="254" t="s">
        <v>322</v>
      </c>
    </row>
    <row r="63" spans="1:6" ht="25.5" x14ac:dyDescent="0.2">
      <c r="A63" s="78"/>
      <c r="B63" s="78"/>
      <c r="C63" s="78" t="s">
        <v>218</v>
      </c>
      <c r="D63" s="75" t="s">
        <v>208</v>
      </c>
      <c r="E63" s="255" t="s">
        <v>359</v>
      </c>
      <c r="F63" s="254" t="s">
        <v>322</v>
      </c>
    </row>
    <row r="64" spans="1:6" ht="25.5" x14ac:dyDescent="0.2">
      <c r="A64" s="78"/>
      <c r="B64" s="78"/>
      <c r="C64" s="78" t="s">
        <v>218</v>
      </c>
      <c r="D64" s="75" t="s">
        <v>208</v>
      </c>
      <c r="E64" s="256" t="s">
        <v>347</v>
      </c>
      <c r="F64" s="254" t="s">
        <v>322</v>
      </c>
    </row>
    <row r="65" spans="1:6" ht="25.5" x14ac:dyDescent="0.2">
      <c r="A65" s="78"/>
      <c r="B65" s="78"/>
      <c r="C65" s="78" t="s">
        <v>218</v>
      </c>
      <c r="D65" s="75" t="s">
        <v>208</v>
      </c>
      <c r="E65" s="255" t="s">
        <v>375</v>
      </c>
      <c r="F65" s="254" t="s">
        <v>374</v>
      </c>
    </row>
    <row r="66" spans="1:6" ht="25.5" x14ac:dyDescent="0.2">
      <c r="A66" s="78"/>
      <c r="B66" s="78"/>
      <c r="C66" s="78" t="s">
        <v>218</v>
      </c>
      <c r="D66" s="75" t="s">
        <v>208</v>
      </c>
      <c r="E66" s="255" t="s">
        <v>360</v>
      </c>
      <c r="F66" s="254" t="s">
        <v>322</v>
      </c>
    </row>
    <row r="67" spans="1:6" ht="25.5" x14ac:dyDescent="0.2">
      <c r="A67" s="78"/>
      <c r="B67" s="78"/>
      <c r="C67" s="78" t="s">
        <v>218</v>
      </c>
      <c r="D67" s="75" t="s">
        <v>208</v>
      </c>
      <c r="E67" s="256" t="s">
        <v>361</v>
      </c>
      <c r="F67" s="254" t="s">
        <v>322</v>
      </c>
    </row>
    <row r="68" spans="1:6" ht="25.5" x14ac:dyDescent="0.2">
      <c r="A68" s="78"/>
      <c r="B68" s="78"/>
      <c r="C68" s="78" t="s">
        <v>218</v>
      </c>
      <c r="D68" s="75" t="s">
        <v>208</v>
      </c>
      <c r="E68" s="255" t="s">
        <v>362</v>
      </c>
      <c r="F68" s="254" t="s">
        <v>322</v>
      </c>
    </row>
    <row r="69" spans="1:6" ht="25.5" x14ac:dyDescent="0.2">
      <c r="A69" s="78"/>
      <c r="B69" s="78"/>
      <c r="C69" s="78" t="s">
        <v>218</v>
      </c>
      <c r="D69" s="75" t="s">
        <v>208</v>
      </c>
      <c r="E69" s="255" t="s">
        <v>363</v>
      </c>
      <c r="F69" s="254" t="s">
        <v>322</v>
      </c>
    </row>
    <row r="70" spans="1:6" ht="25.5" x14ac:dyDescent="0.2">
      <c r="A70" s="78"/>
      <c r="B70" s="78"/>
      <c r="C70" s="78" t="s">
        <v>218</v>
      </c>
      <c r="D70" s="75" t="s">
        <v>208</v>
      </c>
      <c r="E70" s="255" t="s">
        <v>364</v>
      </c>
      <c r="F70" s="254" t="s">
        <v>322</v>
      </c>
    </row>
    <row r="71" spans="1:6" ht="25.5" x14ac:dyDescent="0.2">
      <c r="A71" s="78"/>
      <c r="B71" s="78"/>
      <c r="C71" s="78" t="s">
        <v>218</v>
      </c>
      <c r="D71" s="75" t="s">
        <v>208</v>
      </c>
      <c r="E71" s="255" t="s">
        <v>365</v>
      </c>
      <c r="F71" s="254" t="s">
        <v>374</v>
      </c>
    </row>
    <row r="72" spans="1:6" ht="25.5" x14ac:dyDescent="0.2">
      <c r="A72" s="78"/>
      <c r="B72" s="78"/>
      <c r="C72" s="78" t="s">
        <v>218</v>
      </c>
      <c r="D72" s="75" t="s">
        <v>208</v>
      </c>
      <c r="E72" s="255" t="s">
        <v>366</v>
      </c>
      <c r="F72" s="254" t="s">
        <v>374</v>
      </c>
    </row>
    <row r="73" spans="1:6" ht="25.5" x14ac:dyDescent="0.2">
      <c r="A73" s="78"/>
      <c r="B73" s="78"/>
      <c r="C73" s="78" t="s">
        <v>218</v>
      </c>
      <c r="D73" s="75" t="s">
        <v>208</v>
      </c>
      <c r="E73" s="255" t="s">
        <v>367</v>
      </c>
      <c r="F73" s="254" t="s">
        <v>322</v>
      </c>
    </row>
    <row r="74" spans="1:6" ht="25.5" x14ac:dyDescent="0.2">
      <c r="A74" s="78"/>
      <c r="B74" s="78"/>
      <c r="C74" s="78" t="s">
        <v>218</v>
      </c>
      <c r="D74" s="75" t="s">
        <v>208</v>
      </c>
      <c r="E74" s="255" t="s">
        <v>368</v>
      </c>
      <c r="F74" s="254" t="s">
        <v>374</v>
      </c>
    </row>
    <row r="75" spans="1:6" ht="25.5" x14ac:dyDescent="0.2">
      <c r="A75" s="78"/>
      <c r="B75" s="78"/>
      <c r="C75" s="78" t="s">
        <v>218</v>
      </c>
      <c r="D75" s="75" t="s">
        <v>208</v>
      </c>
      <c r="E75" s="255" t="s">
        <v>369</v>
      </c>
      <c r="F75" s="254" t="s">
        <v>376</v>
      </c>
    </row>
    <row r="76" spans="1:6" ht="25.5" x14ac:dyDescent="0.2">
      <c r="A76" s="78"/>
      <c r="B76" s="78"/>
      <c r="C76" s="78" t="s">
        <v>218</v>
      </c>
      <c r="D76" s="75" t="s">
        <v>208</v>
      </c>
      <c r="E76" s="255" t="s">
        <v>351</v>
      </c>
      <c r="F76" s="254" t="s">
        <v>374</v>
      </c>
    </row>
    <row r="77" spans="1:6" ht="25.5" x14ac:dyDescent="0.2">
      <c r="A77" s="78"/>
      <c r="B77" s="78"/>
      <c r="C77" s="78" t="s">
        <v>218</v>
      </c>
      <c r="D77" s="75" t="s">
        <v>208</v>
      </c>
      <c r="E77" s="256" t="s">
        <v>370</v>
      </c>
      <c r="F77" s="254" t="s">
        <v>322</v>
      </c>
    </row>
    <row r="78" spans="1:6" ht="25.5" x14ac:dyDescent="0.2">
      <c r="A78" s="78"/>
      <c r="B78" s="78"/>
      <c r="C78" s="78" t="s">
        <v>218</v>
      </c>
      <c r="D78" s="75" t="s">
        <v>208</v>
      </c>
      <c r="E78" s="255" t="s">
        <v>371</v>
      </c>
      <c r="F78" s="254" t="s">
        <v>322</v>
      </c>
    </row>
    <row r="79" spans="1:6" ht="25.5" x14ac:dyDescent="0.2">
      <c r="A79" s="78"/>
      <c r="B79" s="78"/>
      <c r="C79" s="78" t="s">
        <v>219</v>
      </c>
      <c r="D79" s="75" t="s">
        <v>209</v>
      </c>
      <c r="E79" s="255" t="s">
        <v>305</v>
      </c>
      <c r="F79" s="254" t="s">
        <v>321</v>
      </c>
    </row>
    <row r="80" spans="1:6" ht="25.5" x14ac:dyDescent="0.2">
      <c r="A80" s="78"/>
      <c r="B80" s="78"/>
      <c r="C80" s="78" t="s">
        <v>219</v>
      </c>
      <c r="D80" s="75" t="s">
        <v>209</v>
      </c>
      <c r="E80" s="254" t="s">
        <v>310</v>
      </c>
      <c r="F80" s="254" t="s">
        <v>322</v>
      </c>
    </row>
    <row r="81" spans="1:6" ht="25.5" x14ac:dyDescent="0.2">
      <c r="A81" s="78"/>
      <c r="B81" s="78"/>
      <c r="C81" s="78" t="s">
        <v>219</v>
      </c>
      <c r="D81" s="75" t="s">
        <v>209</v>
      </c>
      <c r="E81" s="254" t="s">
        <v>311</v>
      </c>
      <c r="F81" s="254" t="s">
        <v>322</v>
      </c>
    </row>
    <row r="82" spans="1:6" ht="25.5" x14ac:dyDescent="0.2">
      <c r="A82" s="78"/>
      <c r="B82" s="78"/>
      <c r="C82" s="78" t="s">
        <v>219</v>
      </c>
      <c r="D82" s="75" t="s">
        <v>209</v>
      </c>
      <c r="E82" s="254" t="s">
        <v>315</v>
      </c>
      <c r="F82" s="254" t="s">
        <v>323</v>
      </c>
    </row>
    <row r="83" spans="1:6" ht="25.5" x14ac:dyDescent="0.2">
      <c r="A83" s="78"/>
      <c r="B83" s="78"/>
      <c r="C83" s="78" t="s">
        <v>219</v>
      </c>
      <c r="D83" s="75" t="s">
        <v>209</v>
      </c>
      <c r="E83" s="254" t="s">
        <v>302</v>
      </c>
      <c r="F83" s="254" t="s">
        <v>323</v>
      </c>
    </row>
    <row r="84" spans="1:6" ht="25.5" x14ac:dyDescent="0.2">
      <c r="A84" s="78"/>
      <c r="B84" s="78"/>
      <c r="C84" s="78" t="s">
        <v>220</v>
      </c>
      <c r="D84" s="75" t="s">
        <v>210</v>
      </c>
      <c r="E84" s="255" t="s">
        <v>305</v>
      </c>
      <c r="F84" s="254" t="s">
        <v>324</v>
      </c>
    </row>
    <row r="85" spans="1:6" ht="25.5" x14ac:dyDescent="0.2">
      <c r="A85" s="78"/>
      <c r="B85" s="78"/>
      <c r="C85" s="78" t="s">
        <v>220</v>
      </c>
      <c r="D85" s="75" t="s">
        <v>210</v>
      </c>
      <c r="E85" s="254" t="s">
        <v>310</v>
      </c>
      <c r="F85" s="254" t="s">
        <v>325</v>
      </c>
    </row>
    <row r="86" spans="1:6" ht="25.5" x14ac:dyDescent="0.2">
      <c r="A86" s="78"/>
      <c r="B86" s="78"/>
      <c r="C86" s="78" t="s">
        <v>220</v>
      </c>
      <c r="D86" s="75" t="s">
        <v>210</v>
      </c>
      <c r="E86" s="254" t="s">
        <v>311</v>
      </c>
      <c r="F86" s="254" t="s">
        <v>325</v>
      </c>
    </row>
    <row r="87" spans="1:6" ht="25.5" x14ac:dyDescent="0.2">
      <c r="A87" s="78"/>
      <c r="B87" s="78"/>
      <c r="C87" s="78" t="s">
        <v>220</v>
      </c>
      <c r="D87" s="75" t="s">
        <v>210</v>
      </c>
      <c r="E87" s="254" t="s">
        <v>315</v>
      </c>
      <c r="F87" s="254" t="s">
        <v>326</v>
      </c>
    </row>
    <row r="88" spans="1:6" ht="25.5" x14ac:dyDescent="0.2">
      <c r="A88" s="78"/>
      <c r="B88" s="78"/>
      <c r="C88" s="78" t="s">
        <v>220</v>
      </c>
      <c r="D88" s="75" t="s">
        <v>210</v>
      </c>
      <c r="E88" s="254" t="s">
        <v>303</v>
      </c>
      <c r="F88" s="254" t="s">
        <v>327</v>
      </c>
    </row>
    <row r="89" spans="1:6" ht="25.5" x14ac:dyDescent="0.2">
      <c r="A89" s="78"/>
      <c r="B89" s="78"/>
      <c r="C89" s="78" t="s">
        <v>220</v>
      </c>
      <c r="D89" s="75" t="s">
        <v>210</v>
      </c>
      <c r="E89" s="255" t="s">
        <v>334</v>
      </c>
      <c r="F89" s="254" t="s">
        <v>335</v>
      </c>
    </row>
    <row r="90" spans="1:6" ht="38.25" x14ac:dyDescent="0.2">
      <c r="A90" s="78" t="s">
        <v>221</v>
      </c>
      <c r="B90" s="78"/>
      <c r="C90" s="78"/>
      <c r="D90" s="75" t="s">
        <v>211</v>
      </c>
      <c r="E90" s="254" t="s">
        <v>333</v>
      </c>
      <c r="F90" s="254" t="s">
        <v>341</v>
      </c>
    </row>
    <row r="91" spans="1:6" ht="38.25" x14ac:dyDescent="0.2">
      <c r="A91" s="78" t="s">
        <v>221</v>
      </c>
      <c r="B91" s="78"/>
      <c r="C91" s="78"/>
      <c r="D91" s="75" t="s">
        <v>211</v>
      </c>
      <c r="E91" s="255" t="s">
        <v>304</v>
      </c>
      <c r="F91" s="254" t="s">
        <v>341</v>
      </c>
    </row>
    <row r="92" spans="1:6" ht="38.25" x14ac:dyDescent="0.2">
      <c r="A92" s="78" t="s">
        <v>221</v>
      </c>
      <c r="B92" s="78"/>
      <c r="C92" s="78"/>
      <c r="D92" s="75" t="s">
        <v>211</v>
      </c>
      <c r="E92" s="255" t="s">
        <v>307</v>
      </c>
      <c r="F92" s="254" t="s">
        <v>342</v>
      </c>
    </row>
    <row r="93" spans="1:6" ht="38.25" x14ac:dyDescent="0.2">
      <c r="A93" s="78" t="s">
        <v>221</v>
      </c>
      <c r="B93" s="78"/>
      <c r="C93" s="78"/>
      <c r="D93" s="75" t="s">
        <v>211</v>
      </c>
      <c r="E93" s="254" t="s">
        <v>339</v>
      </c>
      <c r="F93" s="254" t="s">
        <v>340</v>
      </c>
    </row>
    <row r="94" spans="1:6" ht="38.25" x14ac:dyDescent="0.2">
      <c r="A94" s="78" t="s">
        <v>221</v>
      </c>
      <c r="B94" s="78"/>
      <c r="C94" s="78"/>
      <c r="D94" s="75" t="s">
        <v>211</v>
      </c>
      <c r="E94" s="254" t="s">
        <v>310</v>
      </c>
      <c r="F94" s="254" t="s">
        <v>340</v>
      </c>
    </row>
    <row r="95" spans="1:6" ht="38.25" x14ac:dyDescent="0.2">
      <c r="A95" s="78" t="s">
        <v>221</v>
      </c>
      <c r="B95" s="78"/>
      <c r="C95" s="78"/>
      <c r="D95" s="75" t="s">
        <v>211</v>
      </c>
      <c r="E95" s="254" t="s">
        <v>311</v>
      </c>
      <c r="F95" s="254" t="s">
        <v>340</v>
      </c>
    </row>
    <row r="96" spans="1:6" ht="38.25" x14ac:dyDescent="0.2">
      <c r="A96" s="78" t="s">
        <v>221</v>
      </c>
      <c r="B96" s="78"/>
      <c r="C96" s="78"/>
      <c r="D96" s="75" t="s">
        <v>211</v>
      </c>
      <c r="E96" s="254" t="s">
        <v>309</v>
      </c>
      <c r="F96" s="254" t="s">
        <v>340</v>
      </c>
    </row>
    <row r="97" spans="1:6" ht="38.25" x14ac:dyDescent="0.2">
      <c r="A97" s="78"/>
      <c r="B97" s="78"/>
      <c r="C97" s="78" t="s">
        <v>223</v>
      </c>
      <c r="D97" s="75" t="s">
        <v>233</v>
      </c>
      <c r="E97" s="255" t="s">
        <v>303</v>
      </c>
      <c r="F97" s="254" t="s">
        <v>313</v>
      </c>
    </row>
    <row r="98" spans="1:6" ht="38.25" x14ac:dyDescent="0.2">
      <c r="A98" s="78"/>
      <c r="B98" s="78"/>
      <c r="C98" s="78" t="s">
        <v>223</v>
      </c>
      <c r="D98" s="75" t="s">
        <v>233</v>
      </c>
      <c r="E98" s="256" t="s">
        <v>372</v>
      </c>
      <c r="F98" s="254" t="s">
        <v>373</v>
      </c>
    </row>
    <row r="99" spans="1:6" ht="38.25" x14ac:dyDescent="0.2">
      <c r="A99" s="78"/>
      <c r="B99" s="78"/>
      <c r="C99" s="78" t="s">
        <v>223</v>
      </c>
      <c r="D99" s="75" t="s">
        <v>233</v>
      </c>
      <c r="E99" s="254" t="s">
        <v>337</v>
      </c>
      <c r="F99" s="254" t="s">
        <v>354</v>
      </c>
    </row>
    <row r="100" spans="1:6" ht="38.25" x14ac:dyDescent="0.2">
      <c r="A100" s="78"/>
      <c r="B100" s="78"/>
      <c r="C100" s="78" t="s">
        <v>223</v>
      </c>
      <c r="D100" s="75" t="s">
        <v>233</v>
      </c>
      <c r="E100" s="254" t="s">
        <v>304</v>
      </c>
      <c r="F100" s="254" t="s">
        <v>344</v>
      </c>
    </row>
    <row r="101" spans="1:6" ht="38.25" x14ac:dyDescent="0.2">
      <c r="A101" s="78"/>
      <c r="B101" s="78"/>
      <c r="C101" s="78" t="s">
        <v>223</v>
      </c>
      <c r="D101" s="75" t="s">
        <v>233</v>
      </c>
      <c r="E101" s="254" t="s">
        <v>305</v>
      </c>
      <c r="F101" s="254" t="s">
        <v>344</v>
      </c>
    </row>
    <row r="102" spans="1:6" ht="38.25" x14ac:dyDescent="0.2">
      <c r="A102" s="78"/>
      <c r="B102" s="78"/>
      <c r="C102" s="78" t="s">
        <v>223</v>
      </c>
      <c r="D102" s="75" t="s">
        <v>233</v>
      </c>
      <c r="E102" s="254" t="s">
        <v>345</v>
      </c>
      <c r="F102" s="254" t="s">
        <v>355</v>
      </c>
    </row>
    <row r="103" spans="1:6" ht="38.25" x14ac:dyDescent="0.2">
      <c r="A103" s="78"/>
      <c r="B103" s="78"/>
      <c r="C103" s="78" t="s">
        <v>223</v>
      </c>
      <c r="D103" s="75" t="s">
        <v>233</v>
      </c>
      <c r="E103" s="257" t="s">
        <v>377</v>
      </c>
      <c r="F103" s="254" t="s">
        <v>378</v>
      </c>
    </row>
    <row r="104" spans="1:6" ht="38.25" x14ac:dyDescent="0.2">
      <c r="A104" s="78"/>
      <c r="B104" s="78"/>
      <c r="C104" s="78" t="s">
        <v>223</v>
      </c>
      <c r="D104" s="75" t="s">
        <v>233</v>
      </c>
      <c r="E104" s="254" t="s">
        <v>337</v>
      </c>
      <c r="F104" s="254" t="s">
        <v>338</v>
      </c>
    </row>
    <row r="105" spans="1:6" ht="25.5" x14ac:dyDescent="0.2">
      <c r="A105" s="78"/>
      <c r="B105" s="78"/>
      <c r="C105" s="78" t="s">
        <v>224</v>
      </c>
      <c r="D105" s="75" t="s">
        <v>234</v>
      </c>
      <c r="E105" s="254" t="s">
        <v>901</v>
      </c>
      <c r="F105" s="254" t="s">
        <v>901</v>
      </c>
    </row>
    <row r="106" spans="1:6" ht="38.25" x14ac:dyDescent="0.2">
      <c r="A106" s="78"/>
      <c r="B106" s="78"/>
      <c r="C106" s="78" t="s">
        <v>225</v>
      </c>
      <c r="D106" s="75" t="s">
        <v>235</v>
      </c>
      <c r="E106" s="255" t="s">
        <v>379</v>
      </c>
      <c r="F106" s="254" t="s">
        <v>381</v>
      </c>
    </row>
    <row r="107" spans="1:6" ht="38.25" x14ac:dyDescent="0.2">
      <c r="A107" s="78"/>
      <c r="B107" s="78"/>
      <c r="C107" s="78" t="s">
        <v>225</v>
      </c>
      <c r="D107" s="75" t="s">
        <v>235</v>
      </c>
      <c r="E107" s="255" t="s">
        <v>380</v>
      </c>
      <c r="F107" s="254" t="s">
        <v>381</v>
      </c>
    </row>
    <row r="108" spans="1:6" ht="25.5" x14ac:dyDescent="0.2">
      <c r="A108" s="78" t="s">
        <v>226</v>
      </c>
      <c r="B108" s="78"/>
      <c r="C108" s="78"/>
      <c r="D108" s="75" t="s">
        <v>212</v>
      </c>
      <c r="E108" s="254" t="s">
        <v>901</v>
      </c>
      <c r="F108" s="254" t="s">
        <v>901</v>
      </c>
    </row>
    <row r="109" spans="1:6" ht="25.5" x14ac:dyDescent="0.2">
      <c r="A109" s="78"/>
      <c r="B109" s="78" t="s">
        <v>227</v>
      </c>
      <c r="C109" s="78"/>
      <c r="D109" s="75" t="s">
        <v>236</v>
      </c>
      <c r="E109" s="254" t="s">
        <v>901</v>
      </c>
      <c r="F109" s="254" t="s">
        <v>901</v>
      </c>
    </row>
    <row r="110" spans="1:6" ht="15" x14ac:dyDescent="0.2">
      <c r="A110" s="78"/>
      <c r="B110" s="78"/>
      <c r="C110" s="78" t="s">
        <v>228</v>
      </c>
      <c r="D110" s="75" t="s">
        <v>237</v>
      </c>
      <c r="E110" s="254" t="s">
        <v>382</v>
      </c>
      <c r="F110" s="254" t="s">
        <v>383</v>
      </c>
    </row>
    <row r="111" spans="1:6" ht="15" x14ac:dyDescent="0.2">
      <c r="A111" s="78"/>
      <c r="B111" s="78"/>
      <c r="C111" s="78" t="s">
        <v>228</v>
      </c>
      <c r="D111" s="75" t="s">
        <v>237</v>
      </c>
      <c r="E111" s="254" t="s">
        <v>428</v>
      </c>
      <c r="F111" s="254" t="s">
        <v>431</v>
      </c>
    </row>
    <row r="112" spans="1:6" ht="25.5" x14ac:dyDescent="0.2">
      <c r="A112" s="78"/>
      <c r="B112" s="78"/>
      <c r="C112" s="78" t="s">
        <v>228</v>
      </c>
      <c r="D112" s="75" t="s">
        <v>237</v>
      </c>
      <c r="E112" s="254" t="s">
        <v>869</v>
      </c>
      <c r="F112" s="254" t="s">
        <v>432</v>
      </c>
    </row>
    <row r="113" spans="1:6" ht="15" x14ac:dyDescent="0.2">
      <c r="A113" s="78"/>
      <c r="B113" s="78"/>
      <c r="C113" s="78" t="s">
        <v>228</v>
      </c>
      <c r="D113" s="75" t="s">
        <v>237</v>
      </c>
      <c r="E113" s="254" t="s">
        <v>429</v>
      </c>
      <c r="F113" s="254" t="s">
        <v>433</v>
      </c>
    </row>
    <row r="114" spans="1:6" ht="25.5" x14ac:dyDescent="0.2">
      <c r="A114" s="78"/>
      <c r="B114" s="78"/>
      <c r="C114" s="78" t="s">
        <v>228</v>
      </c>
      <c r="D114" s="75" t="s">
        <v>237</v>
      </c>
      <c r="E114" s="254" t="s">
        <v>430</v>
      </c>
      <c r="F114" s="254" t="s">
        <v>434</v>
      </c>
    </row>
    <row r="115" spans="1:6" ht="25.5" x14ac:dyDescent="0.2">
      <c r="A115" s="78"/>
      <c r="B115" s="78"/>
      <c r="C115" s="78" t="s">
        <v>229</v>
      </c>
      <c r="D115" s="75" t="s">
        <v>238</v>
      </c>
      <c r="E115" s="254" t="s">
        <v>901</v>
      </c>
      <c r="F115" s="254" t="s">
        <v>901</v>
      </c>
    </row>
    <row r="116" spans="1:6" ht="25.5" x14ac:dyDescent="0.2">
      <c r="A116" s="78"/>
      <c r="B116" s="78"/>
      <c r="C116" s="78" t="s">
        <v>230</v>
      </c>
      <c r="D116" s="75" t="s">
        <v>239</v>
      </c>
      <c r="E116" s="254" t="s">
        <v>424</v>
      </c>
      <c r="F116" s="254" t="s">
        <v>426</v>
      </c>
    </row>
    <row r="117" spans="1:6" ht="25.5" x14ac:dyDescent="0.2">
      <c r="A117" s="78"/>
      <c r="B117" s="78"/>
      <c r="C117" s="78" t="s">
        <v>230</v>
      </c>
      <c r="D117" s="75" t="s">
        <v>239</v>
      </c>
      <c r="E117" s="254" t="s">
        <v>425</v>
      </c>
      <c r="F117" s="254" t="s">
        <v>427</v>
      </c>
    </row>
    <row r="118" spans="1:6" ht="25.5" x14ac:dyDescent="0.2">
      <c r="A118" s="78"/>
      <c r="B118" s="78"/>
      <c r="C118" s="78" t="s">
        <v>230</v>
      </c>
      <c r="D118" s="75" t="s">
        <v>239</v>
      </c>
      <c r="E118" s="254" t="s">
        <v>377</v>
      </c>
      <c r="F118" s="254" t="s">
        <v>385</v>
      </c>
    </row>
    <row r="119" spans="1:6" ht="25.5" x14ac:dyDescent="0.2">
      <c r="A119" s="78"/>
      <c r="B119" s="78"/>
      <c r="C119" s="78" t="s">
        <v>230</v>
      </c>
      <c r="D119" s="75" t="s">
        <v>239</v>
      </c>
      <c r="E119" s="254" t="s">
        <v>384</v>
      </c>
      <c r="F119" s="254" t="s">
        <v>868</v>
      </c>
    </row>
    <row r="120" spans="1:6" ht="25.5" x14ac:dyDescent="0.2">
      <c r="A120" s="78"/>
      <c r="B120" s="78"/>
      <c r="C120" s="78" t="s">
        <v>230</v>
      </c>
      <c r="D120" s="75" t="s">
        <v>239</v>
      </c>
      <c r="E120" s="254" t="s">
        <v>365</v>
      </c>
      <c r="F120" s="254" t="s">
        <v>386</v>
      </c>
    </row>
    <row r="121" spans="1:6" ht="25.5" x14ac:dyDescent="0.2">
      <c r="A121" s="78"/>
      <c r="B121" s="78"/>
      <c r="C121" s="78" t="s">
        <v>230</v>
      </c>
      <c r="D121" s="75" t="s">
        <v>239</v>
      </c>
      <c r="E121" s="254" t="s">
        <v>405</v>
      </c>
      <c r="F121" s="254" t="s">
        <v>406</v>
      </c>
    </row>
    <row r="122" spans="1:6" ht="25.5" x14ac:dyDescent="0.2">
      <c r="A122" s="78"/>
      <c r="B122" s="78"/>
      <c r="C122" s="78" t="s">
        <v>230</v>
      </c>
      <c r="D122" s="75" t="s">
        <v>239</v>
      </c>
      <c r="E122" s="254" t="s">
        <v>407</v>
      </c>
      <c r="F122" s="254" t="s">
        <v>408</v>
      </c>
    </row>
    <row r="123" spans="1:6" ht="25.5" x14ac:dyDescent="0.2">
      <c r="A123" s="78"/>
      <c r="B123" s="78"/>
      <c r="C123" s="78" t="s">
        <v>230</v>
      </c>
      <c r="D123" s="75" t="s">
        <v>239</v>
      </c>
      <c r="E123" s="254" t="s">
        <v>398</v>
      </c>
      <c r="F123" s="254" t="s">
        <v>409</v>
      </c>
    </row>
    <row r="124" spans="1:6" ht="25.5" x14ac:dyDescent="0.2">
      <c r="A124" s="78"/>
      <c r="B124" s="78"/>
      <c r="C124" s="78" t="s">
        <v>231</v>
      </c>
      <c r="D124" s="75" t="s">
        <v>240</v>
      </c>
      <c r="E124" s="254" t="s">
        <v>901</v>
      </c>
      <c r="F124" s="254" t="s">
        <v>901</v>
      </c>
    </row>
  </sheetData>
  <mergeCells count="12">
    <mergeCell ref="A7:C7"/>
    <mergeCell ref="A9:C9"/>
    <mergeCell ref="A1:C1"/>
    <mergeCell ref="A2:C2"/>
    <mergeCell ref="A4:C4"/>
    <mergeCell ref="A5:C5"/>
    <mergeCell ref="A6:C6"/>
    <mergeCell ref="A10:C10"/>
    <mergeCell ref="A11:C11"/>
    <mergeCell ref="A13:E13"/>
    <mergeCell ref="A15:F15"/>
    <mergeCell ref="A17:F17"/>
  </mergeCells>
  <conditionalFormatting sqref="D124 D108 D96 D19 D21 D52 D83 D26:D29">
    <cfRule type="expression" dxfId="747" priority="461">
      <formula>$A19="G"</formula>
    </cfRule>
    <cfRule type="expression" dxfId="746" priority="462">
      <formula>$A19="S"</formula>
    </cfRule>
    <cfRule type="expression" dxfId="745" priority="463">
      <formula>$A19="O"</formula>
    </cfRule>
  </conditionalFormatting>
  <conditionalFormatting sqref="A105:B105 A107:C109 A19:C19 A21:C21 A52:C52 A83:C83 A26:C29 A96:C96 A104:C104 A124:C124 A114:C115">
    <cfRule type="expression" dxfId="744" priority="459">
      <formula>$A19="G"</formula>
    </cfRule>
    <cfRule type="expression" dxfId="743" priority="460">
      <formula>$A19="S"</formula>
    </cfRule>
  </conditionalFormatting>
  <conditionalFormatting sqref="D107">
    <cfRule type="expression" dxfId="742" priority="450">
      <formula>#REF!="G"</formula>
    </cfRule>
    <cfRule type="expression" dxfId="741" priority="451">
      <formula>#REF!="S"</formula>
    </cfRule>
    <cfRule type="expression" dxfId="740" priority="452">
      <formula>#REF!="O"</formula>
    </cfRule>
  </conditionalFormatting>
  <conditionalFormatting sqref="D115">
    <cfRule type="expression" dxfId="739" priority="464">
      <formula>$A115="G"</formula>
    </cfRule>
    <cfRule type="expression" dxfId="738" priority="465">
      <formula>$A115="S"</formula>
    </cfRule>
    <cfRule type="expression" dxfId="737" priority="466">
      <formula>$A115="O"</formula>
    </cfRule>
  </conditionalFormatting>
  <conditionalFormatting sqref="D114">
    <cfRule type="expression" dxfId="736" priority="467">
      <formula>$A109="G"</formula>
    </cfRule>
    <cfRule type="expression" dxfId="735" priority="468">
      <formula>$A109="S"</formula>
    </cfRule>
    <cfRule type="expression" dxfId="734" priority="469">
      <formula>$A109="O"</formula>
    </cfRule>
  </conditionalFormatting>
  <conditionalFormatting sqref="D105">
    <cfRule type="expression" dxfId="733" priority="470">
      <formula>#REF!="G"</formula>
    </cfRule>
    <cfRule type="expression" dxfId="732" priority="471">
      <formula>#REF!="S"</formula>
    </cfRule>
    <cfRule type="expression" dxfId="731" priority="472">
      <formula>#REF!="O"</formula>
    </cfRule>
  </conditionalFormatting>
  <conditionalFormatting sqref="C105">
    <cfRule type="expression" dxfId="730" priority="473">
      <formula>#REF!="G"</formula>
    </cfRule>
    <cfRule type="expression" dxfId="729" priority="474">
      <formula>#REF!="S"</formula>
    </cfRule>
  </conditionalFormatting>
  <conditionalFormatting sqref="D30">
    <cfRule type="expression" dxfId="728" priority="442">
      <formula>$A30="G"</formula>
    </cfRule>
    <cfRule type="expression" dxfId="727" priority="443">
      <formula>$A30="S"</formula>
    </cfRule>
    <cfRule type="expression" dxfId="726" priority="444">
      <formula>$A30="O"</formula>
    </cfRule>
  </conditionalFormatting>
  <conditionalFormatting sqref="A30:C30">
    <cfRule type="expression" dxfId="725" priority="440">
      <formula>$A30="G"</formula>
    </cfRule>
    <cfRule type="expression" dxfId="724" priority="441">
      <formula>$A30="S"</formula>
    </cfRule>
  </conditionalFormatting>
  <conditionalFormatting sqref="D31">
    <cfRule type="expression" dxfId="723" priority="437">
      <formula>$A31="G"</formula>
    </cfRule>
    <cfRule type="expression" dxfId="722" priority="438">
      <formula>$A31="S"</formula>
    </cfRule>
    <cfRule type="expression" dxfId="721" priority="439">
      <formula>$A31="O"</formula>
    </cfRule>
  </conditionalFormatting>
  <conditionalFormatting sqref="A31:C31">
    <cfRule type="expression" dxfId="720" priority="435">
      <formula>$A31="G"</formula>
    </cfRule>
    <cfRule type="expression" dxfId="719" priority="436">
      <formula>$A31="S"</formula>
    </cfRule>
  </conditionalFormatting>
  <conditionalFormatting sqref="D20">
    <cfRule type="expression" dxfId="718" priority="427">
      <formula>$A20="G"</formula>
    </cfRule>
    <cfRule type="expression" dxfId="717" priority="428">
      <formula>$A20="S"</formula>
    </cfRule>
    <cfRule type="expression" dxfId="716" priority="429">
      <formula>$A20="O"</formula>
    </cfRule>
  </conditionalFormatting>
  <conditionalFormatting sqref="A20:C20">
    <cfRule type="expression" dxfId="715" priority="425">
      <formula>$A20="G"</formula>
    </cfRule>
    <cfRule type="expression" dxfId="714" priority="426">
      <formula>$A20="S"</formula>
    </cfRule>
  </conditionalFormatting>
  <conditionalFormatting sqref="D32">
    <cfRule type="expression" dxfId="713" priority="422">
      <formula>$A32="G"</formula>
    </cfRule>
    <cfRule type="expression" dxfId="712" priority="423">
      <formula>$A32="S"</formula>
    </cfRule>
    <cfRule type="expression" dxfId="711" priority="424">
      <formula>$A32="O"</formula>
    </cfRule>
  </conditionalFormatting>
  <conditionalFormatting sqref="A32:C32">
    <cfRule type="expression" dxfId="710" priority="420">
      <formula>$A32="G"</formula>
    </cfRule>
    <cfRule type="expression" dxfId="709" priority="421">
      <formula>$A32="S"</formula>
    </cfRule>
  </conditionalFormatting>
  <conditionalFormatting sqref="D33">
    <cfRule type="expression" dxfId="708" priority="417">
      <formula>$A33="G"</formula>
    </cfRule>
    <cfRule type="expression" dxfId="707" priority="418">
      <formula>$A33="S"</formula>
    </cfRule>
    <cfRule type="expression" dxfId="706" priority="419">
      <formula>$A33="O"</formula>
    </cfRule>
  </conditionalFormatting>
  <conditionalFormatting sqref="A33:C33">
    <cfRule type="expression" dxfId="705" priority="415">
      <formula>$A33="G"</formula>
    </cfRule>
    <cfRule type="expression" dxfId="704" priority="416">
      <formula>$A33="S"</formula>
    </cfRule>
  </conditionalFormatting>
  <conditionalFormatting sqref="D34">
    <cfRule type="expression" dxfId="703" priority="412">
      <formula>$A34="G"</formula>
    </cfRule>
    <cfRule type="expression" dxfId="702" priority="413">
      <formula>$A34="S"</formula>
    </cfRule>
    <cfRule type="expression" dxfId="701" priority="414">
      <formula>$A34="O"</formula>
    </cfRule>
  </conditionalFormatting>
  <conditionalFormatting sqref="A34:C34">
    <cfRule type="expression" dxfId="700" priority="410">
      <formula>$A34="G"</formula>
    </cfRule>
    <cfRule type="expression" dxfId="699" priority="411">
      <formula>$A34="S"</formula>
    </cfRule>
  </conditionalFormatting>
  <conditionalFormatting sqref="D35">
    <cfRule type="expression" dxfId="698" priority="407">
      <formula>$A35="G"</formula>
    </cfRule>
    <cfRule type="expression" dxfId="697" priority="408">
      <formula>$A35="S"</formula>
    </cfRule>
    <cfRule type="expression" dxfId="696" priority="409">
      <formula>$A35="O"</formula>
    </cfRule>
  </conditionalFormatting>
  <conditionalFormatting sqref="A35:C35">
    <cfRule type="expression" dxfId="695" priority="405">
      <formula>$A35="G"</formula>
    </cfRule>
    <cfRule type="expression" dxfId="694" priority="406">
      <formula>$A35="S"</formula>
    </cfRule>
  </conditionalFormatting>
  <conditionalFormatting sqref="D36">
    <cfRule type="expression" dxfId="693" priority="402">
      <formula>$A36="G"</formula>
    </cfRule>
    <cfRule type="expression" dxfId="692" priority="403">
      <formula>$A36="S"</formula>
    </cfRule>
    <cfRule type="expression" dxfId="691" priority="404">
      <formula>$A36="O"</formula>
    </cfRule>
  </conditionalFormatting>
  <conditionalFormatting sqref="A36:C36">
    <cfRule type="expression" dxfId="690" priority="400">
      <formula>$A36="G"</formula>
    </cfRule>
    <cfRule type="expression" dxfId="689" priority="401">
      <formula>$A36="S"</formula>
    </cfRule>
  </conditionalFormatting>
  <conditionalFormatting sqref="D37">
    <cfRule type="expression" dxfId="688" priority="397">
      <formula>$A37="G"</formula>
    </cfRule>
    <cfRule type="expression" dxfId="687" priority="398">
      <formula>$A37="S"</formula>
    </cfRule>
    <cfRule type="expression" dxfId="686" priority="399">
      <formula>$A37="O"</formula>
    </cfRule>
  </conditionalFormatting>
  <conditionalFormatting sqref="A37:C37">
    <cfRule type="expression" dxfId="685" priority="395">
      <formula>$A37="G"</formula>
    </cfRule>
    <cfRule type="expression" dxfId="684" priority="396">
      <formula>$A37="S"</formula>
    </cfRule>
  </conditionalFormatting>
  <conditionalFormatting sqref="D38">
    <cfRule type="expression" dxfId="683" priority="392">
      <formula>$A38="G"</formula>
    </cfRule>
    <cfRule type="expression" dxfId="682" priority="393">
      <formula>$A38="S"</formula>
    </cfRule>
    <cfRule type="expression" dxfId="681" priority="394">
      <formula>$A38="O"</formula>
    </cfRule>
  </conditionalFormatting>
  <conditionalFormatting sqref="A38:C38">
    <cfRule type="expression" dxfId="680" priority="390">
      <formula>$A38="G"</formula>
    </cfRule>
    <cfRule type="expression" dxfId="679" priority="391">
      <formula>$A38="S"</formula>
    </cfRule>
  </conditionalFormatting>
  <conditionalFormatting sqref="D40">
    <cfRule type="expression" dxfId="678" priority="387">
      <formula>$A40="G"</formula>
    </cfRule>
    <cfRule type="expression" dxfId="677" priority="388">
      <formula>$A40="S"</formula>
    </cfRule>
    <cfRule type="expression" dxfId="676" priority="389">
      <formula>$A40="O"</formula>
    </cfRule>
  </conditionalFormatting>
  <conditionalFormatting sqref="A40:C40">
    <cfRule type="expression" dxfId="675" priority="385">
      <formula>$A40="G"</formula>
    </cfRule>
    <cfRule type="expression" dxfId="674" priority="386">
      <formula>$A40="S"</formula>
    </cfRule>
  </conditionalFormatting>
  <conditionalFormatting sqref="D47">
    <cfRule type="expression" dxfId="673" priority="382">
      <formula>$A47="G"</formula>
    </cfRule>
    <cfRule type="expression" dxfId="672" priority="383">
      <formula>$A47="S"</formula>
    </cfRule>
    <cfRule type="expression" dxfId="671" priority="384">
      <formula>$A47="O"</formula>
    </cfRule>
  </conditionalFormatting>
  <conditionalFormatting sqref="A47:C47">
    <cfRule type="expression" dxfId="670" priority="380">
      <formula>$A47="G"</formula>
    </cfRule>
    <cfRule type="expression" dxfId="669" priority="381">
      <formula>$A47="S"</formula>
    </cfRule>
  </conditionalFormatting>
  <conditionalFormatting sqref="D53">
    <cfRule type="expression" dxfId="668" priority="377">
      <formula>$A53="G"</formula>
    </cfRule>
    <cfRule type="expression" dxfId="667" priority="378">
      <formula>$A53="S"</formula>
    </cfRule>
    <cfRule type="expression" dxfId="666" priority="379">
      <formula>$A53="O"</formula>
    </cfRule>
  </conditionalFormatting>
  <conditionalFormatting sqref="A53:C53">
    <cfRule type="expression" dxfId="665" priority="375">
      <formula>$A53="G"</formula>
    </cfRule>
    <cfRule type="expression" dxfId="664" priority="376">
      <formula>$A53="S"</formula>
    </cfRule>
  </conditionalFormatting>
  <conditionalFormatting sqref="D54">
    <cfRule type="expression" dxfId="663" priority="372">
      <formula>$A54="G"</formula>
    </cfRule>
    <cfRule type="expression" dxfId="662" priority="373">
      <formula>$A54="S"</formula>
    </cfRule>
    <cfRule type="expression" dxfId="661" priority="374">
      <formula>$A54="O"</formula>
    </cfRule>
  </conditionalFormatting>
  <conditionalFormatting sqref="A54:C54">
    <cfRule type="expression" dxfId="660" priority="370">
      <formula>$A54="G"</formula>
    </cfRule>
    <cfRule type="expression" dxfId="659" priority="371">
      <formula>$A54="S"</formula>
    </cfRule>
  </conditionalFormatting>
  <conditionalFormatting sqref="D55">
    <cfRule type="expression" dxfId="658" priority="367">
      <formula>$A55="G"</formula>
    </cfRule>
    <cfRule type="expression" dxfId="657" priority="368">
      <formula>$A55="S"</formula>
    </cfRule>
    <cfRule type="expression" dxfId="656" priority="369">
      <formula>$A55="O"</formula>
    </cfRule>
  </conditionalFormatting>
  <conditionalFormatting sqref="A55:C55">
    <cfRule type="expression" dxfId="655" priority="365">
      <formula>$A55="G"</formula>
    </cfRule>
    <cfRule type="expression" dxfId="654" priority="366">
      <formula>$A55="S"</formula>
    </cfRule>
  </conditionalFormatting>
  <conditionalFormatting sqref="D79">
    <cfRule type="expression" dxfId="653" priority="362">
      <formula>$A79="G"</formula>
    </cfRule>
    <cfRule type="expression" dxfId="652" priority="363">
      <formula>$A79="S"</formula>
    </cfRule>
    <cfRule type="expression" dxfId="651" priority="364">
      <formula>$A79="O"</formula>
    </cfRule>
  </conditionalFormatting>
  <conditionalFormatting sqref="A79:C79">
    <cfRule type="expression" dxfId="650" priority="360">
      <formula>$A79="G"</formula>
    </cfRule>
    <cfRule type="expression" dxfId="649" priority="361">
      <formula>$A79="S"</formula>
    </cfRule>
  </conditionalFormatting>
  <conditionalFormatting sqref="D80">
    <cfRule type="expression" dxfId="648" priority="357">
      <formula>$A80="G"</formula>
    </cfRule>
    <cfRule type="expression" dxfId="647" priority="358">
      <formula>$A80="S"</formula>
    </cfRule>
    <cfRule type="expression" dxfId="646" priority="359">
      <formula>$A80="O"</formula>
    </cfRule>
  </conditionalFormatting>
  <conditionalFormatting sqref="A80:C80">
    <cfRule type="expression" dxfId="645" priority="355">
      <formula>$A80="G"</formula>
    </cfRule>
    <cfRule type="expression" dxfId="644" priority="356">
      <formula>$A80="S"</formula>
    </cfRule>
  </conditionalFormatting>
  <conditionalFormatting sqref="D81">
    <cfRule type="expression" dxfId="643" priority="352">
      <formula>$A81="G"</formula>
    </cfRule>
    <cfRule type="expression" dxfId="642" priority="353">
      <formula>$A81="S"</formula>
    </cfRule>
    <cfRule type="expression" dxfId="641" priority="354">
      <formula>$A81="O"</formula>
    </cfRule>
  </conditionalFormatting>
  <conditionalFormatting sqref="A81:C81">
    <cfRule type="expression" dxfId="640" priority="350">
      <formula>$A81="G"</formula>
    </cfRule>
    <cfRule type="expression" dxfId="639" priority="351">
      <formula>$A81="S"</formula>
    </cfRule>
  </conditionalFormatting>
  <conditionalFormatting sqref="A84:C84">
    <cfRule type="expression" dxfId="638" priority="348">
      <formula>$A84="G"</formula>
    </cfRule>
    <cfRule type="expression" dxfId="637" priority="349">
      <formula>$A84="S"</formula>
    </cfRule>
  </conditionalFormatting>
  <conditionalFormatting sqref="D84">
    <cfRule type="expression" dxfId="636" priority="345">
      <formula>$A84="G"</formula>
    </cfRule>
    <cfRule type="expression" dxfId="635" priority="346">
      <formula>$A84="S"</formula>
    </cfRule>
    <cfRule type="expression" dxfId="634" priority="347">
      <formula>$A84="O"</formula>
    </cfRule>
  </conditionalFormatting>
  <conditionalFormatting sqref="A85:C85">
    <cfRule type="expression" dxfId="633" priority="343">
      <formula>$A85="G"</formula>
    </cfRule>
    <cfRule type="expression" dxfId="632" priority="344">
      <formula>$A85="S"</formula>
    </cfRule>
  </conditionalFormatting>
  <conditionalFormatting sqref="D85">
    <cfRule type="expression" dxfId="631" priority="340">
      <formula>$A85="G"</formula>
    </cfRule>
    <cfRule type="expression" dxfId="630" priority="341">
      <formula>$A85="S"</formula>
    </cfRule>
    <cfRule type="expression" dxfId="629" priority="342">
      <formula>$A85="O"</formula>
    </cfRule>
  </conditionalFormatting>
  <conditionalFormatting sqref="A86:C86">
    <cfRule type="expression" dxfId="628" priority="338">
      <formula>$A86="G"</formula>
    </cfRule>
    <cfRule type="expression" dxfId="627" priority="339">
      <formula>$A86="S"</formula>
    </cfRule>
  </conditionalFormatting>
  <conditionalFormatting sqref="D86">
    <cfRule type="expression" dxfId="626" priority="335">
      <formula>$A86="G"</formula>
    </cfRule>
    <cfRule type="expression" dxfId="625" priority="336">
      <formula>$A86="S"</formula>
    </cfRule>
    <cfRule type="expression" dxfId="624" priority="337">
      <formula>$A86="O"</formula>
    </cfRule>
  </conditionalFormatting>
  <conditionalFormatting sqref="A87:C87">
    <cfRule type="expression" dxfId="623" priority="333">
      <formula>$A87="G"</formula>
    </cfRule>
    <cfRule type="expression" dxfId="622" priority="334">
      <formula>$A87="S"</formula>
    </cfRule>
  </conditionalFormatting>
  <conditionalFormatting sqref="D87">
    <cfRule type="expression" dxfId="621" priority="330">
      <formula>$A87="G"</formula>
    </cfRule>
    <cfRule type="expression" dxfId="620" priority="331">
      <formula>$A87="S"</formula>
    </cfRule>
    <cfRule type="expression" dxfId="619" priority="332">
      <formula>$A87="O"</formula>
    </cfRule>
  </conditionalFormatting>
  <conditionalFormatting sqref="A88:C88">
    <cfRule type="expression" dxfId="618" priority="328">
      <formula>$A88="G"</formula>
    </cfRule>
    <cfRule type="expression" dxfId="617" priority="329">
      <formula>$A88="S"</formula>
    </cfRule>
  </conditionalFormatting>
  <conditionalFormatting sqref="D88">
    <cfRule type="expression" dxfId="616" priority="325">
      <formula>$A88="G"</formula>
    </cfRule>
    <cfRule type="expression" dxfId="615" priority="326">
      <formula>$A88="S"</formula>
    </cfRule>
    <cfRule type="expression" dxfId="614" priority="327">
      <formula>$A88="O"</formula>
    </cfRule>
  </conditionalFormatting>
  <conditionalFormatting sqref="A89:C89">
    <cfRule type="expression" dxfId="613" priority="323">
      <formula>$A89="G"</formula>
    </cfRule>
    <cfRule type="expression" dxfId="612" priority="324">
      <formula>$A89="S"</formula>
    </cfRule>
  </conditionalFormatting>
  <conditionalFormatting sqref="D89">
    <cfRule type="expression" dxfId="611" priority="320">
      <formula>$A89="G"</formula>
    </cfRule>
    <cfRule type="expression" dxfId="610" priority="321">
      <formula>$A89="S"</formula>
    </cfRule>
    <cfRule type="expression" dxfId="609" priority="322">
      <formula>$A89="O"</formula>
    </cfRule>
  </conditionalFormatting>
  <conditionalFormatting sqref="D90">
    <cfRule type="expression" dxfId="608" priority="317">
      <formula>$A90="G"</formula>
    </cfRule>
    <cfRule type="expression" dxfId="607" priority="318">
      <formula>$A90="S"</formula>
    </cfRule>
    <cfRule type="expression" dxfId="606" priority="319">
      <formula>$A90="O"</formula>
    </cfRule>
  </conditionalFormatting>
  <conditionalFormatting sqref="A90:C90">
    <cfRule type="expression" dxfId="605" priority="315">
      <formula>$A90="G"</formula>
    </cfRule>
    <cfRule type="expression" dxfId="604" priority="316">
      <formula>$A90="S"</formula>
    </cfRule>
  </conditionalFormatting>
  <conditionalFormatting sqref="D91">
    <cfRule type="expression" dxfId="603" priority="312">
      <formula>$A91="G"</formula>
    </cfRule>
    <cfRule type="expression" dxfId="602" priority="313">
      <formula>$A91="S"</formula>
    </cfRule>
    <cfRule type="expression" dxfId="601" priority="314">
      <formula>$A91="O"</formula>
    </cfRule>
  </conditionalFormatting>
  <conditionalFormatting sqref="A91:C91">
    <cfRule type="expression" dxfId="600" priority="310">
      <formula>$A91="G"</formula>
    </cfRule>
    <cfRule type="expression" dxfId="599" priority="311">
      <formula>$A91="S"</formula>
    </cfRule>
  </conditionalFormatting>
  <conditionalFormatting sqref="D92">
    <cfRule type="expression" dxfId="598" priority="307">
      <formula>$A92="G"</formula>
    </cfRule>
    <cfRule type="expression" dxfId="597" priority="308">
      <formula>$A92="S"</formula>
    </cfRule>
    <cfRule type="expression" dxfId="596" priority="309">
      <formula>$A92="O"</formula>
    </cfRule>
  </conditionalFormatting>
  <conditionalFormatting sqref="A92:C92">
    <cfRule type="expression" dxfId="595" priority="305">
      <formula>$A92="G"</formula>
    </cfRule>
    <cfRule type="expression" dxfId="594" priority="306">
      <formula>$A92="S"</formula>
    </cfRule>
  </conditionalFormatting>
  <conditionalFormatting sqref="D93">
    <cfRule type="expression" dxfId="593" priority="302">
      <formula>$A93="G"</formula>
    </cfRule>
    <cfRule type="expression" dxfId="592" priority="303">
      <formula>$A93="S"</formula>
    </cfRule>
    <cfRule type="expression" dxfId="591" priority="304">
      <formula>$A93="O"</formula>
    </cfRule>
  </conditionalFormatting>
  <conditionalFormatting sqref="A93:C93">
    <cfRule type="expression" dxfId="590" priority="300">
      <formula>$A93="G"</formula>
    </cfRule>
    <cfRule type="expression" dxfId="589" priority="301">
      <formula>$A93="S"</formula>
    </cfRule>
  </conditionalFormatting>
  <conditionalFormatting sqref="D94">
    <cfRule type="expression" dxfId="588" priority="297">
      <formula>$A94="G"</formula>
    </cfRule>
    <cfRule type="expression" dxfId="587" priority="298">
      <formula>$A94="S"</formula>
    </cfRule>
    <cfRule type="expression" dxfId="586" priority="299">
      <formula>$A94="O"</formula>
    </cfRule>
  </conditionalFormatting>
  <conditionalFormatting sqref="A94:C94">
    <cfRule type="expression" dxfId="585" priority="295">
      <formula>$A94="G"</formula>
    </cfRule>
    <cfRule type="expression" dxfId="584" priority="296">
      <formula>$A94="S"</formula>
    </cfRule>
  </conditionalFormatting>
  <conditionalFormatting sqref="D95">
    <cfRule type="expression" dxfId="583" priority="292">
      <formula>$A95="G"</formula>
    </cfRule>
    <cfRule type="expression" dxfId="582" priority="293">
      <formula>$A95="S"</formula>
    </cfRule>
    <cfRule type="expression" dxfId="581" priority="294">
      <formula>$A95="O"</formula>
    </cfRule>
  </conditionalFormatting>
  <conditionalFormatting sqref="A95:C95">
    <cfRule type="expression" dxfId="580" priority="290">
      <formula>$A95="G"</formula>
    </cfRule>
    <cfRule type="expression" dxfId="579" priority="291">
      <formula>$A95="S"</formula>
    </cfRule>
  </conditionalFormatting>
  <conditionalFormatting sqref="D82">
    <cfRule type="expression" dxfId="578" priority="287">
      <formula>$A82="G"</formula>
    </cfRule>
    <cfRule type="expression" dxfId="577" priority="288">
      <formula>$A82="S"</formula>
    </cfRule>
    <cfRule type="expression" dxfId="576" priority="289">
      <formula>$A82="O"</formula>
    </cfRule>
  </conditionalFormatting>
  <conditionalFormatting sqref="A82:C82">
    <cfRule type="expression" dxfId="575" priority="285">
      <formula>$A82="G"</formula>
    </cfRule>
    <cfRule type="expression" dxfId="574" priority="286">
      <formula>$A82="S"</formula>
    </cfRule>
  </conditionalFormatting>
  <conditionalFormatting sqref="D41">
    <cfRule type="expression" dxfId="573" priority="272">
      <formula>$A41="G"</formula>
    </cfRule>
    <cfRule type="expression" dxfId="572" priority="273">
      <formula>$A41="S"</formula>
    </cfRule>
    <cfRule type="expression" dxfId="571" priority="274">
      <formula>$A41="O"</formula>
    </cfRule>
  </conditionalFormatting>
  <conditionalFormatting sqref="A41:C41">
    <cfRule type="expression" dxfId="570" priority="270">
      <formula>$A41="G"</formula>
    </cfRule>
    <cfRule type="expression" dxfId="569" priority="271">
      <formula>$A41="S"</formula>
    </cfRule>
  </conditionalFormatting>
  <conditionalFormatting sqref="D22">
    <cfRule type="expression" dxfId="568" priority="265">
      <formula>$A22="G"</formula>
    </cfRule>
    <cfRule type="expression" dxfId="567" priority="266">
      <formula>$A22="S"</formula>
    </cfRule>
    <cfRule type="expression" dxfId="566" priority="267">
      <formula>$A22="O"</formula>
    </cfRule>
  </conditionalFormatting>
  <conditionalFormatting sqref="A22:C22">
    <cfRule type="expression" dxfId="565" priority="263">
      <formula>$A22="G"</formula>
    </cfRule>
    <cfRule type="expression" dxfId="564" priority="264">
      <formula>$A22="S"</formula>
    </cfRule>
  </conditionalFormatting>
  <conditionalFormatting sqref="D23">
    <cfRule type="expression" dxfId="563" priority="260">
      <formula>$A23="G"</formula>
    </cfRule>
    <cfRule type="expression" dxfId="562" priority="261">
      <formula>$A23="S"</formula>
    </cfRule>
    <cfRule type="expression" dxfId="561" priority="262">
      <formula>$A23="O"</formula>
    </cfRule>
  </conditionalFormatting>
  <conditionalFormatting sqref="A23:C23">
    <cfRule type="expression" dxfId="560" priority="258">
      <formula>$A23="G"</formula>
    </cfRule>
    <cfRule type="expression" dxfId="559" priority="259">
      <formula>$A23="S"</formula>
    </cfRule>
  </conditionalFormatting>
  <conditionalFormatting sqref="D24">
    <cfRule type="expression" dxfId="558" priority="255">
      <formula>$A24="G"</formula>
    </cfRule>
    <cfRule type="expression" dxfId="557" priority="256">
      <formula>$A24="S"</formula>
    </cfRule>
    <cfRule type="expression" dxfId="556" priority="257">
      <formula>$A24="O"</formula>
    </cfRule>
  </conditionalFormatting>
  <conditionalFormatting sqref="A24:C24">
    <cfRule type="expression" dxfId="555" priority="253">
      <formula>$A24="G"</formula>
    </cfRule>
    <cfRule type="expression" dxfId="554" priority="254">
      <formula>$A24="S"</formula>
    </cfRule>
  </conditionalFormatting>
  <conditionalFormatting sqref="D25">
    <cfRule type="expression" dxfId="553" priority="250">
      <formula>$A25="G"</formula>
    </cfRule>
    <cfRule type="expression" dxfId="552" priority="251">
      <formula>$A25="S"</formula>
    </cfRule>
    <cfRule type="expression" dxfId="551" priority="252">
      <formula>$A25="O"</formula>
    </cfRule>
  </conditionalFormatting>
  <conditionalFormatting sqref="A25:C25">
    <cfRule type="expression" dxfId="550" priority="248">
      <formula>$A25="G"</formula>
    </cfRule>
    <cfRule type="expression" dxfId="549" priority="249">
      <formula>$A25="S"</formula>
    </cfRule>
  </conditionalFormatting>
  <conditionalFormatting sqref="D42">
    <cfRule type="expression" dxfId="548" priority="245">
      <formula>$A42="G"</formula>
    </cfRule>
    <cfRule type="expression" dxfId="547" priority="246">
      <formula>$A42="S"</formula>
    </cfRule>
    <cfRule type="expression" dxfId="546" priority="247">
      <formula>$A42="O"</formula>
    </cfRule>
  </conditionalFormatting>
  <conditionalFormatting sqref="A42:C42">
    <cfRule type="expression" dxfId="545" priority="243">
      <formula>$A42="G"</formula>
    </cfRule>
    <cfRule type="expression" dxfId="544" priority="244">
      <formula>$A42="S"</formula>
    </cfRule>
  </conditionalFormatting>
  <conditionalFormatting sqref="D43">
    <cfRule type="expression" dxfId="543" priority="240">
      <formula>$A43="G"</formula>
    </cfRule>
    <cfRule type="expression" dxfId="542" priority="241">
      <formula>$A43="S"</formula>
    </cfRule>
    <cfRule type="expression" dxfId="541" priority="242">
      <formula>$A43="O"</formula>
    </cfRule>
  </conditionalFormatting>
  <conditionalFormatting sqref="A43:C43">
    <cfRule type="expression" dxfId="540" priority="238">
      <formula>$A43="G"</formula>
    </cfRule>
    <cfRule type="expression" dxfId="539" priority="239">
      <formula>$A43="S"</formula>
    </cfRule>
  </conditionalFormatting>
  <conditionalFormatting sqref="D45">
    <cfRule type="expression" dxfId="538" priority="235">
      <formula>$A45="G"</formula>
    </cfRule>
    <cfRule type="expression" dxfId="537" priority="236">
      <formula>$A45="S"</formula>
    </cfRule>
    <cfRule type="expression" dxfId="536" priority="237">
      <formula>$A45="O"</formula>
    </cfRule>
  </conditionalFormatting>
  <conditionalFormatting sqref="A45:C45">
    <cfRule type="expression" dxfId="535" priority="233">
      <formula>$A45="G"</formula>
    </cfRule>
    <cfRule type="expression" dxfId="534" priority="234">
      <formula>$A45="S"</formula>
    </cfRule>
  </conditionalFormatting>
  <conditionalFormatting sqref="D48">
    <cfRule type="expression" dxfId="533" priority="230">
      <formula>$A48="G"</formula>
    </cfRule>
    <cfRule type="expression" dxfId="532" priority="231">
      <formula>$A48="S"</formula>
    </cfRule>
    <cfRule type="expression" dxfId="531" priority="232">
      <formula>$A48="O"</formula>
    </cfRule>
  </conditionalFormatting>
  <conditionalFormatting sqref="A48:C48">
    <cfRule type="expression" dxfId="530" priority="228">
      <formula>$A48="G"</formula>
    </cfRule>
    <cfRule type="expression" dxfId="529" priority="229">
      <formula>$A48="S"</formula>
    </cfRule>
  </conditionalFormatting>
  <conditionalFormatting sqref="D49">
    <cfRule type="expression" dxfId="528" priority="225">
      <formula>$A49="G"</formula>
    </cfRule>
    <cfRule type="expression" dxfId="527" priority="226">
      <formula>$A49="S"</formula>
    </cfRule>
    <cfRule type="expression" dxfId="526" priority="227">
      <formula>$A49="O"</formula>
    </cfRule>
  </conditionalFormatting>
  <conditionalFormatting sqref="A49:C49">
    <cfRule type="expression" dxfId="525" priority="223">
      <formula>$A49="G"</formula>
    </cfRule>
    <cfRule type="expression" dxfId="524" priority="224">
      <formula>$A49="S"</formula>
    </cfRule>
  </conditionalFormatting>
  <conditionalFormatting sqref="D50">
    <cfRule type="expression" dxfId="523" priority="220">
      <formula>$A50="G"</formula>
    </cfRule>
    <cfRule type="expression" dxfId="522" priority="221">
      <formula>$A50="S"</formula>
    </cfRule>
    <cfRule type="expression" dxfId="521" priority="222">
      <formula>$A50="O"</formula>
    </cfRule>
  </conditionalFormatting>
  <conditionalFormatting sqref="A50:C50">
    <cfRule type="expression" dxfId="520" priority="218">
      <formula>$A50="G"</formula>
    </cfRule>
    <cfRule type="expression" dxfId="519" priority="219">
      <formula>$A50="S"</formula>
    </cfRule>
  </conditionalFormatting>
  <conditionalFormatting sqref="D56">
    <cfRule type="expression" dxfId="518" priority="215">
      <formula>$A56="G"</formula>
    </cfRule>
    <cfRule type="expression" dxfId="517" priority="216">
      <formula>$A56="S"</formula>
    </cfRule>
    <cfRule type="expression" dxfId="516" priority="217">
      <formula>$A56="O"</formula>
    </cfRule>
  </conditionalFormatting>
  <conditionalFormatting sqref="A56:C56">
    <cfRule type="expression" dxfId="515" priority="213">
      <formula>$A56="G"</formula>
    </cfRule>
    <cfRule type="expression" dxfId="514" priority="214">
      <formula>$A56="S"</formula>
    </cfRule>
  </conditionalFormatting>
  <conditionalFormatting sqref="D57">
    <cfRule type="expression" dxfId="513" priority="210">
      <formula>$A57="G"</formula>
    </cfRule>
    <cfRule type="expression" dxfId="512" priority="211">
      <formula>$A57="S"</formula>
    </cfRule>
    <cfRule type="expression" dxfId="511" priority="212">
      <formula>$A57="O"</formula>
    </cfRule>
  </conditionalFormatting>
  <conditionalFormatting sqref="A57:C57">
    <cfRule type="expression" dxfId="510" priority="208">
      <formula>$A57="G"</formula>
    </cfRule>
    <cfRule type="expression" dxfId="509" priority="209">
      <formula>$A57="S"</formula>
    </cfRule>
  </conditionalFormatting>
  <conditionalFormatting sqref="D58">
    <cfRule type="expression" dxfId="508" priority="205">
      <formula>$A58="G"</formula>
    </cfRule>
    <cfRule type="expression" dxfId="507" priority="206">
      <formula>$A58="S"</formula>
    </cfRule>
    <cfRule type="expression" dxfId="506" priority="207">
      <formula>$A58="O"</formula>
    </cfRule>
  </conditionalFormatting>
  <conditionalFormatting sqref="A58:C58">
    <cfRule type="expression" dxfId="505" priority="203">
      <formula>$A58="G"</formula>
    </cfRule>
    <cfRule type="expression" dxfId="504" priority="204">
      <formula>$A58="S"</formula>
    </cfRule>
  </conditionalFormatting>
  <conditionalFormatting sqref="D59">
    <cfRule type="expression" dxfId="503" priority="200">
      <formula>$A59="G"</formula>
    </cfRule>
    <cfRule type="expression" dxfId="502" priority="201">
      <formula>$A59="S"</formula>
    </cfRule>
    <cfRule type="expression" dxfId="501" priority="202">
      <formula>$A59="O"</formula>
    </cfRule>
  </conditionalFormatting>
  <conditionalFormatting sqref="A59:C59">
    <cfRule type="expression" dxfId="500" priority="198">
      <formula>$A59="G"</formula>
    </cfRule>
    <cfRule type="expression" dxfId="499" priority="199">
      <formula>$A59="S"</formula>
    </cfRule>
  </conditionalFormatting>
  <conditionalFormatting sqref="D60">
    <cfRule type="expression" dxfId="498" priority="195">
      <formula>$A60="G"</formula>
    </cfRule>
    <cfRule type="expression" dxfId="497" priority="196">
      <formula>$A60="S"</formula>
    </cfRule>
    <cfRule type="expression" dxfId="496" priority="197">
      <formula>$A60="O"</formula>
    </cfRule>
  </conditionalFormatting>
  <conditionalFormatting sqref="A60:C60">
    <cfRule type="expression" dxfId="495" priority="193">
      <formula>$A60="G"</formula>
    </cfRule>
    <cfRule type="expression" dxfId="494" priority="194">
      <formula>$A60="S"</formula>
    </cfRule>
  </conditionalFormatting>
  <conditionalFormatting sqref="D61">
    <cfRule type="expression" dxfId="493" priority="190">
      <formula>$A61="G"</formula>
    </cfRule>
    <cfRule type="expression" dxfId="492" priority="191">
      <formula>$A61="S"</formula>
    </cfRule>
    <cfRule type="expression" dxfId="491" priority="192">
      <formula>$A61="O"</formula>
    </cfRule>
  </conditionalFormatting>
  <conditionalFormatting sqref="A61:C61">
    <cfRule type="expression" dxfId="490" priority="188">
      <formula>$A61="G"</formula>
    </cfRule>
    <cfRule type="expression" dxfId="489" priority="189">
      <formula>$A61="S"</formula>
    </cfRule>
  </conditionalFormatting>
  <conditionalFormatting sqref="D62">
    <cfRule type="expression" dxfId="488" priority="185">
      <formula>$A62="G"</formula>
    </cfRule>
    <cfRule type="expression" dxfId="487" priority="186">
      <formula>$A62="S"</formula>
    </cfRule>
    <cfRule type="expression" dxfId="486" priority="187">
      <formula>$A62="O"</formula>
    </cfRule>
  </conditionalFormatting>
  <conditionalFormatting sqref="A62:C62">
    <cfRule type="expression" dxfId="485" priority="183">
      <formula>$A62="G"</formula>
    </cfRule>
    <cfRule type="expression" dxfId="484" priority="184">
      <formula>$A62="S"</formula>
    </cfRule>
  </conditionalFormatting>
  <conditionalFormatting sqref="D65">
    <cfRule type="expression" dxfId="483" priority="180">
      <formula>$A65="G"</formula>
    </cfRule>
    <cfRule type="expression" dxfId="482" priority="181">
      <formula>$A65="S"</formula>
    </cfRule>
    <cfRule type="expression" dxfId="481" priority="182">
      <formula>$A65="O"</formula>
    </cfRule>
  </conditionalFormatting>
  <conditionalFormatting sqref="A65:C65">
    <cfRule type="expression" dxfId="480" priority="178">
      <formula>$A65="G"</formula>
    </cfRule>
    <cfRule type="expression" dxfId="479" priority="179">
      <formula>$A65="S"</formula>
    </cfRule>
  </conditionalFormatting>
  <conditionalFormatting sqref="D63">
    <cfRule type="expression" dxfId="478" priority="175">
      <formula>$A63="G"</formula>
    </cfRule>
    <cfRule type="expression" dxfId="477" priority="176">
      <formula>$A63="S"</formula>
    </cfRule>
    <cfRule type="expression" dxfId="476" priority="177">
      <formula>$A63="O"</formula>
    </cfRule>
  </conditionalFormatting>
  <conditionalFormatting sqref="A63:C63">
    <cfRule type="expression" dxfId="475" priority="173">
      <formula>$A63="G"</formula>
    </cfRule>
    <cfRule type="expression" dxfId="474" priority="174">
      <formula>$A63="S"</formula>
    </cfRule>
  </conditionalFormatting>
  <conditionalFormatting sqref="D64">
    <cfRule type="expression" dxfId="473" priority="170">
      <formula>$A64="G"</formula>
    </cfRule>
    <cfRule type="expression" dxfId="472" priority="171">
      <formula>$A64="S"</formula>
    </cfRule>
    <cfRule type="expression" dxfId="471" priority="172">
      <formula>$A64="O"</formula>
    </cfRule>
  </conditionalFormatting>
  <conditionalFormatting sqref="A64:C64">
    <cfRule type="expression" dxfId="470" priority="168">
      <formula>$A64="G"</formula>
    </cfRule>
    <cfRule type="expression" dxfId="469" priority="169">
      <formula>$A64="S"</formula>
    </cfRule>
  </conditionalFormatting>
  <conditionalFormatting sqref="D66">
    <cfRule type="expression" dxfId="468" priority="165">
      <formula>$A66="G"</formula>
    </cfRule>
    <cfRule type="expression" dxfId="467" priority="166">
      <formula>$A66="S"</formula>
    </cfRule>
    <cfRule type="expression" dxfId="466" priority="167">
      <formula>$A66="O"</formula>
    </cfRule>
  </conditionalFormatting>
  <conditionalFormatting sqref="A66:C66">
    <cfRule type="expression" dxfId="465" priority="163">
      <formula>$A66="G"</formula>
    </cfRule>
    <cfRule type="expression" dxfId="464" priority="164">
      <formula>$A66="S"</formula>
    </cfRule>
  </conditionalFormatting>
  <conditionalFormatting sqref="D71">
    <cfRule type="expression" dxfId="463" priority="160">
      <formula>$A71="G"</formula>
    </cfRule>
    <cfRule type="expression" dxfId="462" priority="161">
      <formula>$A71="S"</formula>
    </cfRule>
    <cfRule type="expression" dxfId="461" priority="162">
      <formula>$A71="O"</formula>
    </cfRule>
  </conditionalFormatting>
  <conditionalFormatting sqref="A71:C71">
    <cfRule type="expression" dxfId="460" priority="158">
      <formula>$A71="G"</formula>
    </cfRule>
    <cfRule type="expression" dxfId="459" priority="159">
      <formula>$A71="S"</formula>
    </cfRule>
  </conditionalFormatting>
  <conditionalFormatting sqref="D67">
    <cfRule type="expression" dxfId="458" priority="155">
      <formula>$A67="G"</formula>
    </cfRule>
    <cfRule type="expression" dxfId="457" priority="156">
      <formula>$A67="S"</formula>
    </cfRule>
    <cfRule type="expression" dxfId="456" priority="157">
      <formula>$A67="O"</formula>
    </cfRule>
  </conditionalFormatting>
  <conditionalFormatting sqref="A67:C67">
    <cfRule type="expression" dxfId="455" priority="153">
      <formula>$A67="G"</formula>
    </cfRule>
    <cfRule type="expression" dxfId="454" priority="154">
      <formula>$A67="S"</formula>
    </cfRule>
  </conditionalFormatting>
  <conditionalFormatting sqref="D68">
    <cfRule type="expression" dxfId="453" priority="150">
      <formula>$A68="G"</formula>
    </cfRule>
    <cfRule type="expression" dxfId="452" priority="151">
      <formula>$A68="S"</formula>
    </cfRule>
    <cfRule type="expression" dxfId="451" priority="152">
      <formula>$A68="O"</formula>
    </cfRule>
  </conditionalFormatting>
  <conditionalFormatting sqref="A68:C68">
    <cfRule type="expression" dxfId="450" priority="148">
      <formula>$A68="G"</formula>
    </cfRule>
    <cfRule type="expression" dxfId="449" priority="149">
      <formula>$A68="S"</formula>
    </cfRule>
  </conditionalFormatting>
  <conditionalFormatting sqref="D69">
    <cfRule type="expression" dxfId="448" priority="145">
      <formula>$A69="G"</formula>
    </cfRule>
    <cfRule type="expression" dxfId="447" priority="146">
      <formula>$A69="S"</formula>
    </cfRule>
    <cfRule type="expression" dxfId="446" priority="147">
      <formula>$A69="O"</formula>
    </cfRule>
  </conditionalFormatting>
  <conditionalFormatting sqref="A69:C69">
    <cfRule type="expression" dxfId="445" priority="143">
      <formula>$A69="G"</formula>
    </cfRule>
    <cfRule type="expression" dxfId="444" priority="144">
      <formula>$A69="S"</formula>
    </cfRule>
  </conditionalFormatting>
  <conditionalFormatting sqref="D70">
    <cfRule type="expression" dxfId="443" priority="140">
      <formula>$A70="G"</formula>
    </cfRule>
    <cfRule type="expression" dxfId="442" priority="141">
      <formula>$A70="S"</formula>
    </cfRule>
    <cfRule type="expression" dxfId="441" priority="142">
      <formula>$A70="O"</formula>
    </cfRule>
  </conditionalFormatting>
  <conditionalFormatting sqref="A70:C70">
    <cfRule type="expression" dxfId="440" priority="138">
      <formula>$A70="G"</formula>
    </cfRule>
    <cfRule type="expression" dxfId="439" priority="139">
      <formula>$A70="S"</formula>
    </cfRule>
  </conditionalFormatting>
  <conditionalFormatting sqref="D72">
    <cfRule type="expression" dxfId="438" priority="135">
      <formula>$A72="G"</formula>
    </cfRule>
    <cfRule type="expression" dxfId="437" priority="136">
      <formula>$A72="S"</formula>
    </cfRule>
    <cfRule type="expression" dxfId="436" priority="137">
      <formula>$A72="O"</formula>
    </cfRule>
  </conditionalFormatting>
  <conditionalFormatting sqref="A72:C72">
    <cfRule type="expression" dxfId="435" priority="133">
      <formula>$A72="G"</formula>
    </cfRule>
    <cfRule type="expression" dxfId="434" priority="134">
      <formula>$A72="S"</formula>
    </cfRule>
  </conditionalFormatting>
  <conditionalFormatting sqref="D78">
    <cfRule type="expression" dxfId="433" priority="130">
      <formula>$A78="G"</formula>
    </cfRule>
    <cfRule type="expression" dxfId="432" priority="131">
      <formula>$A78="S"</formula>
    </cfRule>
    <cfRule type="expression" dxfId="431" priority="132">
      <formula>$A78="O"</formula>
    </cfRule>
  </conditionalFormatting>
  <conditionalFormatting sqref="A78:C78">
    <cfRule type="expression" dxfId="430" priority="128">
      <formula>$A78="G"</formula>
    </cfRule>
    <cfRule type="expression" dxfId="429" priority="129">
      <formula>$A78="S"</formula>
    </cfRule>
  </conditionalFormatting>
  <conditionalFormatting sqref="D73">
    <cfRule type="expression" dxfId="428" priority="125">
      <formula>$A73="G"</formula>
    </cfRule>
    <cfRule type="expression" dxfId="427" priority="126">
      <formula>$A73="S"</formula>
    </cfRule>
    <cfRule type="expression" dxfId="426" priority="127">
      <formula>$A73="O"</formula>
    </cfRule>
  </conditionalFormatting>
  <conditionalFormatting sqref="A73:C73">
    <cfRule type="expression" dxfId="425" priority="123">
      <formula>$A73="G"</formula>
    </cfRule>
    <cfRule type="expression" dxfId="424" priority="124">
      <formula>$A73="S"</formula>
    </cfRule>
  </conditionalFormatting>
  <conditionalFormatting sqref="D77">
    <cfRule type="expression" dxfId="423" priority="120">
      <formula>$A77="G"</formula>
    </cfRule>
    <cfRule type="expression" dxfId="422" priority="121">
      <formula>$A77="S"</formula>
    </cfRule>
    <cfRule type="expression" dxfId="421" priority="122">
      <formula>$A77="O"</formula>
    </cfRule>
  </conditionalFormatting>
  <conditionalFormatting sqref="A77:C77">
    <cfRule type="expression" dxfId="420" priority="118">
      <formula>$A77="G"</formula>
    </cfRule>
    <cfRule type="expression" dxfId="419" priority="119">
      <formula>$A77="S"</formula>
    </cfRule>
  </conditionalFormatting>
  <conditionalFormatting sqref="D76">
    <cfRule type="expression" dxfId="418" priority="115">
      <formula>$A76="G"</formula>
    </cfRule>
    <cfRule type="expression" dxfId="417" priority="116">
      <formula>$A76="S"</formula>
    </cfRule>
    <cfRule type="expression" dxfId="416" priority="117">
      <formula>$A76="O"</formula>
    </cfRule>
  </conditionalFormatting>
  <conditionalFormatting sqref="A76:C76">
    <cfRule type="expression" dxfId="415" priority="113">
      <formula>$A76="G"</formula>
    </cfRule>
    <cfRule type="expression" dxfId="414" priority="114">
      <formula>$A76="S"</formula>
    </cfRule>
  </conditionalFormatting>
  <conditionalFormatting sqref="D75">
    <cfRule type="expression" dxfId="413" priority="110">
      <formula>$A75="G"</formula>
    </cfRule>
    <cfRule type="expression" dxfId="412" priority="111">
      <formula>$A75="S"</formula>
    </cfRule>
    <cfRule type="expression" dxfId="411" priority="112">
      <formula>$A75="O"</formula>
    </cfRule>
  </conditionalFormatting>
  <conditionalFormatting sqref="A75:C75">
    <cfRule type="expression" dxfId="410" priority="108">
      <formula>$A75="G"</formula>
    </cfRule>
    <cfRule type="expression" dxfId="409" priority="109">
      <formula>$A75="S"</formula>
    </cfRule>
  </conditionalFormatting>
  <conditionalFormatting sqref="D74">
    <cfRule type="expression" dxfId="408" priority="105">
      <formula>$A74="G"</formula>
    </cfRule>
    <cfRule type="expression" dxfId="407" priority="106">
      <formula>$A74="S"</formula>
    </cfRule>
    <cfRule type="expression" dxfId="406" priority="107">
      <formula>$A74="O"</formula>
    </cfRule>
  </conditionalFormatting>
  <conditionalFormatting sqref="A74:C74">
    <cfRule type="expression" dxfId="405" priority="103">
      <formula>$A74="G"</formula>
    </cfRule>
    <cfRule type="expression" dxfId="404" priority="104">
      <formula>$A74="S"</formula>
    </cfRule>
  </conditionalFormatting>
  <conditionalFormatting sqref="D46">
    <cfRule type="expression" dxfId="403" priority="100">
      <formula>$A46="G"</formula>
    </cfRule>
    <cfRule type="expression" dxfId="402" priority="101">
      <formula>$A46="S"</formula>
    </cfRule>
    <cfRule type="expression" dxfId="401" priority="102">
      <formula>$A46="O"</formula>
    </cfRule>
  </conditionalFormatting>
  <conditionalFormatting sqref="A46:C46">
    <cfRule type="expression" dxfId="400" priority="98">
      <formula>$A46="G"</formula>
    </cfRule>
    <cfRule type="expression" dxfId="399" priority="99">
      <formula>$A46="S"</formula>
    </cfRule>
  </conditionalFormatting>
  <conditionalFormatting sqref="D51">
    <cfRule type="expression" dxfId="398" priority="95">
      <formula>$A51="G"</formula>
    </cfRule>
    <cfRule type="expression" dxfId="397" priority="96">
      <formula>$A51="S"</formula>
    </cfRule>
    <cfRule type="expression" dxfId="396" priority="97">
      <formula>$A51="O"</formula>
    </cfRule>
  </conditionalFormatting>
  <conditionalFormatting sqref="A51:C51">
    <cfRule type="expression" dxfId="395" priority="93">
      <formula>$A51="G"</formula>
    </cfRule>
    <cfRule type="expression" dxfId="394" priority="94">
      <formula>$A51="S"</formula>
    </cfRule>
  </conditionalFormatting>
  <conditionalFormatting sqref="A103:B103">
    <cfRule type="expression" dxfId="393" priority="88">
      <formula>$A103="G"</formula>
    </cfRule>
    <cfRule type="expression" dxfId="392" priority="89">
      <formula>$A103="S"</formula>
    </cfRule>
  </conditionalFormatting>
  <conditionalFormatting sqref="A98:C98">
    <cfRule type="expression" dxfId="391" priority="83">
      <formula>$A98="G"</formula>
    </cfRule>
    <cfRule type="expression" dxfId="390" priority="84">
      <formula>$A98="S"</formula>
    </cfRule>
  </conditionalFormatting>
  <conditionalFormatting sqref="A99:C99">
    <cfRule type="expression" dxfId="389" priority="78">
      <formula>$A99="G"</formula>
    </cfRule>
    <cfRule type="expression" dxfId="388" priority="79">
      <formula>$A99="S"</formula>
    </cfRule>
  </conditionalFormatting>
  <conditionalFormatting sqref="A100:C100">
    <cfRule type="expression" dxfId="387" priority="73">
      <formula>$A100="G"</formula>
    </cfRule>
    <cfRule type="expression" dxfId="386" priority="74">
      <formula>$A100="S"</formula>
    </cfRule>
  </conditionalFormatting>
  <conditionalFormatting sqref="A101:B101">
    <cfRule type="expression" dxfId="385" priority="68">
      <formula>$A101="G"</formula>
    </cfRule>
    <cfRule type="expression" dxfId="384" priority="69">
      <formula>$A101="S"</formula>
    </cfRule>
  </conditionalFormatting>
  <conditionalFormatting sqref="A97:C97">
    <cfRule type="expression" dxfId="383" priority="63">
      <formula>$A97="G"</formula>
    </cfRule>
    <cfRule type="expression" dxfId="382" priority="64">
      <formula>$A97="S"</formula>
    </cfRule>
  </conditionalFormatting>
  <conditionalFormatting sqref="A102:B102">
    <cfRule type="expression" dxfId="381" priority="58">
      <formula>$A102="G"</formula>
    </cfRule>
    <cfRule type="expression" dxfId="380" priority="59">
      <formula>$A102="S"</formula>
    </cfRule>
  </conditionalFormatting>
  <conditionalFormatting sqref="C101">
    <cfRule type="expression" dxfId="379" priority="56">
      <formula>$A101="G"</formula>
    </cfRule>
    <cfRule type="expression" dxfId="378" priority="57">
      <formula>$A101="S"</formula>
    </cfRule>
  </conditionalFormatting>
  <conditionalFormatting sqref="C102">
    <cfRule type="expression" dxfId="377" priority="54">
      <formula>$A102="G"</formula>
    </cfRule>
    <cfRule type="expression" dxfId="376" priority="55">
      <formula>$A102="S"</formula>
    </cfRule>
  </conditionalFormatting>
  <conditionalFormatting sqref="C103">
    <cfRule type="expression" dxfId="375" priority="52">
      <formula>$A103="G"</formula>
    </cfRule>
    <cfRule type="expression" dxfId="374" priority="53">
      <formula>$A103="S"</formula>
    </cfRule>
  </conditionalFormatting>
  <conditionalFormatting sqref="A106:C106">
    <cfRule type="expression" dxfId="373" priority="50">
      <formula>$A106="G"</formula>
    </cfRule>
    <cfRule type="expression" dxfId="372" priority="51">
      <formula>$A106="S"</formula>
    </cfRule>
  </conditionalFormatting>
  <conditionalFormatting sqref="D106">
    <cfRule type="expression" dxfId="371" priority="47">
      <formula>#REF!="G"</formula>
    </cfRule>
    <cfRule type="expression" dxfId="370" priority="48">
      <formula>#REF!="S"</formula>
    </cfRule>
    <cfRule type="expression" dxfId="369" priority="49">
      <formula>#REF!="O"</formula>
    </cfRule>
  </conditionalFormatting>
  <conditionalFormatting sqref="A118:C118">
    <cfRule type="expression" dxfId="368" priority="45">
      <formula>$A118="G"</formula>
    </cfRule>
    <cfRule type="expression" dxfId="367" priority="46">
      <formula>$A118="S"</formula>
    </cfRule>
  </conditionalFormatting>
  <conditionalFormatting sqref="A119:C119">
    <cfRule type="expression" dxfId="366" priority="43">
      <formula>$A119="G"</formula>
    </cfRule>
    <cfRule type="expression" dxfId="365" priority="44">
      <formula>$A119="S"</formula>
    </cfRule>
  </conditionalFormatting>
  <conditionalFormatting sqref="A123:C123">
    <cfRule type="expression" dxfId="364" priority="41">
      <formula>$A123="G"</formula>
    </cfRule>
    <cfRule type="expression" dxfId="363" priority="42">
      <formula>$A123="S"</formula>
    </cfRule>
  </conditionalFormatting>
  <conditionalFormatting sqref="A120:C120">
    <cfRule type="expression" dxfId="362" priority="39">
      <formula>$A120="G"</formula>
    </cfRule>
    <cfRule type="expression" dxfId="361" priority="40">
      <formula>$A120="S"</formula>
    </cfRule>
  </conditionalFormatting>
  <conditionalFormatting sqref="A121:C121">
    <cfRule type="expression" dxfId="360" priority="37">
      <formula>$A121="G"</formula>
    </cfRule>
    <cfRule type="expression" dxfId="359" priority="38">
      <formula>$A121="S"</formula>
    </cfRule>
  </conditionalFormatting>
  <conditionalFormatting sqref="A122:C122">
    <cfRule type="expression" dxfId="358" priority="35">
      <formula>$A122="G"</formula>
    </cfRule>
    <cfRule type="expression" dxfId="357" priority="36">
      <formula>$A122="S"</formula>
    </cfRule>
  </conditionalFormatting>
  <conditionalFormatting sqref="D44">
    <cfRule type="expression" dxfId="356" priority="32">
      <formula>$A44="G"</formula>
    </cfRule>
    <cfRule type="expression" dxfId="355" priority="33">
      <formula>$A44="S"</formula>
    </cfRule>
    <cfRule type="expression" dxfId="354" priority="34">
      <formula>$A44="O"</formula>
    </cfRule>
  </conditionalFormatting>
  <conditionalFormatting sqref="A44:C44">
    <cfRule type="expression" dxfId="353" priority="30">
      <formula>$A44="G"</formula>
    </cfRule>
    <cfRule type="expression" dxfId="352" priority="31">
      <formula>$A44="S"</formula>
    </cfRule>
  </conditionalFormatting>
  <conditionalFormatting sqref="A117:C117">
    <cfRule type="expression" dxfId="351" priority="28">
      <formula>$A117="G"</formula>
    </cfRule>
    <cfRule type="expression" dxfId="350" priority="29">
      <formula>$A117="S"</formula>
    </cfRule>
  </conditionalFormatting>
  <conditionalFormatting sqref="A116:C116">
    <cfRule type="expression" dxfId="349" priority="26">
      <formula>$A116="G"</formula>
    </cfRule>
    <cfRule type="expression" dxfId="348" priority="27">
      <formula>$A116="S"</formula>
    </cfRule>
  </conditionalFormatting>
  <conditionalFormatting sqref="A110:C110">
    <cfRule type="expression" dxfId="347" priority="21">
      <formula>$A110="G"</formula>
    </cfRule>
    <cfRule type="expression" dxfId="346" priority="22">
      <formula>$A110="S"</formula>
    </cfRule>
  </conditionalFormatting>
  <conditionalFormatting sqref="D110">
    <cfRule type="expression" dxfId="345" priority="23">
      <formula>$A108="G"</formula>
    </cfRule>
    <cfRule type="expression" dxfId="344" priority="24">
      <formula>$A108="S"</formula>
    </cfRule>
    <cfRule type="expression" dxfId="343" priority="25">
      <formula>$A108="O"</formula>
    </cfRule>
  </conditionalFormatting>
  <conditionalFormatting sqref="A111:C111">
    <cfRule type="expression" dxfId="342" priority="16">
      <formula>$A111="G"</formula>
    </cfRule>
    <cfRule type="expression" dxfId="341" priority="17">
      <formula>$A111="S"</formula>
    </cfRule>
  </conditionalFormatting>
  <conditionalFormatting sqref="D111">
    <cfRule type="expression" dxfId="340" priority="18">
      <formula>$A108="G"</formula>
    </cfRule>
    <cfRule type="expression" dxfId="339" priority="19">
      <formula>$A108="S"</formula>
    </cfRule>
    <cfRule type="expression" dxfId="338" priority="20">
      <formula>$A108="O"</formula>
    </cfRule>
  </conditionalFormatting>
  <conditionalFormatting sqref="A113:C113">
    <cfRule type="expression" dxfId="337" priority="11">
      <formula>$A113="G"</formula>
    </cfRule>
    <cfRule type="expression" dxfId="336" priority="12">
      <formula>$A113="S"</formula>
    </cfRule>
  </conditionalFormatting>
  <conditionalFormatting sqref="D113">
    <cfRule type="expression" dxfId="335" priority="13">
      <formula>$A108="G"</formula>
    </cfRule>
    <cfRule type="expression" dxfId="334" priority="14">
      <formula>$A108="S"</formula>
    </cfRule>
    <cfRule type="expression" dxfId="333" priority="15">
      <formula>$A108="O"</formula>
    </cfRule>
  </conditionalFormatting>
  <conditionalFormatting sqref="A112:C112">
    <cfRule type="expression" dxfId="332" priority="6">
      <formula>$A112="G"</formula>
    </cfRule>
    <cfRule type="expression" dxfId="331" priority="7">
      <formula>$A112="S"</formula>
    </cfRule>
  </conditionalFormatting>
  <conditionalFormatting sqref="D112">
    <cfRule type="expression" dxfId="330" priority="8">
      <formula>$A107="G"</formula>
    </cfRule>
    <cfRule type="expression" dxfId="329" priority="9">
      <formula>$A107="S"</formula>
    </cfRule>
    <cfRule type="expression" dxfId="328" priority="10">
      <formula>$A107="O"</formula>
    </cfRule>
  </conditionalFormatting>
  <conditionalFormatting sqref="D39">
    <cfRule type="expression" dxfId="327" priority="3">
      <formula>$A39="G"</formula>
    </cfRule>
    <cfRule type="expression" dxfId="326" priority="4">
      <formula>$A39="S"</formula>
    </cfRule>
    <cfRule type="expression" dxfId="325" priority="5">
      <formula>$A39="O"</formula>
    </cfRule>
  </conditionalFormatting>
  <conditionalFormatting sqref="A39:C39">
    <cfRule type="expression" dxfId="324" priority="1">
      <formula>$A39="G"</formula>
    </cfRule>
    <cfRule type="expression" dxfId="323" priority="2">
      <formula>$A39="S"</formula>
    </cfRule>
  </conditionalFormatting>
  <pageMargins left="0.7" right="0.7" top="0.75" bottom="0.75" header="0.3" footer="0.3"/>
  <pageSetup paperSize="5" scale="90" fitToHeight="0" orientation="landscape"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6"/>
  <sheetViews>
    <sheetView zoomScaleNormal="100" workbookViewId="0">
      <selection activeCell="F20" sqref="F20"/>
    </sheetView>
  </sheetViews>
  <sheetFormatPr defaultColWidth="9.140625" defaultRowHeight="12.75" x14ac:dyDescent="0.2"/>
  <cols>
    <col min="1" max="1" width="38.28515625" style="86" customWidth="1"/>
    <col min="2" max="2" width="36.5703125" style="86" customWidth="1"/>
    <col min="3" max="3" width="26" style="86" customWidth="1"/>
    <col min="4" max="4" width="29.5703125" style="86" customWidth="1"/>
    <col min="5" max="5" width="22.85546875" style="86" customWidth="1"/>
    <col min="6" max="6" width="19.5703125" style="86" customWidth="1"/>
    <col min="7" max="7" width="17.140625" style="86" customWidth="1"/>
    <col min="8" max="8" width="15" style="86" customWidth="1"/>
    <col min="9" max="9" width="18.42578125" style="86" customWidth="1"/>
    <col min="10" max="10" width="22.7109375" style="86" customWidth="1"/>
    <col min="11" max="11" width="18.7109375" style="86" customWidth="1"/>
    <col min="12" max="12" width="19.42578125" style="86" customWidth="1"/>
    <col min="13" max="13" width="23.7109375" style="86" customWidth="1"/>
    <col min="14" max="14" width="15.5703125" style="86" customWidth="1"/>
    <col min="15" max="15" width="16.5703125" style="86" customWidth="1"/>
    <col min="16" max="16" width="14.42578125" style="86" customWidth="1"/>
    <col min="17" max="17" width="16.42578125" style="86" customWidth="1"/>
    <col min="18" max="18" width="19.28515625" style="86" customWidth="1"/>
    <col min="19" max="19" width="18.7109375" style="86" customWidth="1"/>
    <col min="20" max="20" width="19.5703125" style="86" customWidth="1"/>
    <col min="21" max="21" width="13.42578125" style="86" customWidth="1"/>
    <col min="22" max="22" width="16.28515625" style="86" customWidth="1"/>
    <col min="23" max="23" width="12.42578125" style="86" customWidth="1"/>
    <col min="24" max="24" width="16.140625" style="86" customWidth="1"/>
    <col min="25" max="25" width="18.42578125" style="86" customWidth="1"/>
    <col min="26" max="26" width="17.7109375" style="86" customWidth="1"/>
    <col min="27" max="27" width="20" style="86" customWidth="1"/>
    <col min="28" max="28" width="16.5703125" style="86" customWidth="1"/>
    <col min="29" max="29" width="17.140625" style="86" customWidth="1"/>
    <col min="30" max="30" width="16" style="86" customWidth="1"/>
    <col min="31" max="31" width="19.42578125" style="86" customWidth="1"/>
    <col min="32" max="32" width="16.5703125" style="86" customWidth="1"/>
    <col min="33" max="33" width="17.42578125" style="86" customWidth="1"/>
    <col min="34" max="34" width="16" style="86" customWidth="1"/>
    <col min="35" max="35" width="17.140625" style="86" customWidth="1"/>
    <col min="36" max="36" width="17.7109375" style="86" customWidth="1"/>
    <col min="37" max="37" width="15.140625" style="86" customWidth="1"/>
    <col min="38" max="38" width="15.85546875" style="86" customWidth="1"/>
    <col min="39" max="39" width="19.140625" style="86" customWidth="1"/>
    <col min="40" max="40" width="15.28515625" style="86" customWidth="1"/>
    <col min="41" max="41" width="16.5703125" style="86" customWidth="1"/>
    <col min="42" max="42" width="17.7109375" style="86" customWidth="1"/>
    <col min="43" max="43" width="19.85546875" style="86" customWidth="1"/>
    <col min="44" max="44" width="19" style="86" customWidth="1"/>
    <col min="45" max="45" width="20.5703125" style="86" customWidth="1"/>
    <col min="46" max="46" width="20.42578125" style="86" customWidth="1"/>
    <col min="47" max="47" width="23.42578125" style="86" customWidth="1"/>
    <col min="48" max="48" width="18.42578125" style="86" customWidth="1"/>
    <col min="49" max="49" width="25.7109375" style="86" customWidth="1"/>
    <col min="50" max="50" width="23.7109375" style="86" customWidth="1"/>
    <col min="51" max="51" width="24.28515625" style="86" customWidth="1"/>
    <col min="52" max="52" width="26.5703125" style="86" customWidth="1"/>
    <col min="53" max="53" width="19" style="86" customWidth="1"/>
    <col min="54" max="54" width="21" style="86" customWidth="1"/>
    <col min="55" max="16384" width="9.140625" style="86"/>
  </cols>
  <sheetData>
    <row r="1" spans="1:12" x14ac:dyDescent="0.2">
      <c r="A1" s="84" t="s">
        <v>22</v>
      </c>
      <c r="B1" s="85" t="str">
        <f>'Cover Page'!C21</f>
        <v>Blind, Commission for the</v>
      </c>
      <c r="C1" s="161"/>
      <c r="D1" s="161"/>
      <c r="E1" s="161"/>
      <c r="F1" s="161"/>
      <c r="G1" s="161"/>
      <c r="H1" s="161"/>
      <c r="I1" s="161"/>
      <c r="J1" s="161"/>
      <c r="K1" s="161"/>
      <c r="L1" s="161"/>
    </row>
    <row r="2" spans="1:12" x14ac:dyDescent="0.2">
      <c r="A2" s="84" t="s">
        <v>144</v>
      </c>
      <c r="B2" s="87">
        <f>'Cover Page'!C22</f>
        <v>42212</v>
      </c>
      <c r="C2" s="161"/>
      <c r="D2" s="87"/>
      <c r="E2" s="161"/>
      <c r="F2" s="161"/>
      <c r="G2" s="161"/>
      <c r="H2" s="161"/>
      <c r="I2" s="161"/>
      <c r="J2" s="161"/>
      <c r="K2" s="161"/>
      <c r="L2" s="161"/>
    </row>
    <row r="3" spans="1:12" x14ac:dyDescent="0.2">
      <c r="A3" s="84"/>
      <c r="B3" s="161"/>
      <c r="C3" s="161"/>
      <c r="D3" s="201"/>
      <c r="E3" s="161"/>
      <c r="F3" s="161"/>
      <c r="G3" s="161"/>
      <c r="H3" s="161"/>
      <c r="I3" s="161"/>
      <c r="J3" s="161"/>
      <c r="K3" s="161"/>
      <c r="L3" s="161"/>
    </row>
    <row r="4" spans="1:12" x14ac:dyDescent="0.2">
      <c r="A4" s="289" t="s">
        <v>42</v>
      </c>
      <c r="B4" s="287"/>
      <c r="C4" s="161"/>
      <c r="D4" s="201"/>
      <c r="E4" s="161"/>
      <c r="F4" s="161"/>
      <c r="G4" s="161"/>
      <c r="H4" s="161"/>
      <c r="I4" s="161"/>
      <c r="J4" s="161"/>
      <c r="K4" s="161"/>
      <c r="L4" s="161"/>
    </row>
    <row r="5" spans="1:12" x14ac:dyDescent="0.2">
      <c r="A5" s="90" t="s">
        <v>46</v>
      </c>
      <c r="B5" s="131">
        <v>167</v>
      </c>
      <c r="C5" s="161"/>
      <c r="D5" s="201"/>
      <c r="E5" s="161"/>
      <c r="F5" s="161"/>
      <c r="G5" s="161"/>
      <c r="H5" s="161"/>
      <c r="I5" s="161"/>
      <c r="J5" s="161"/>
      <c r="K5" s="161"/>
      <c r="L5" s="161"/>
    </row>
    <row r="6" spans="1:12" x14ac:dyDescent="0.2">
      <c r="A6" s="90" t="s">
        <v>44</v>
      </c>
      <c r="B6" s="276" t="s">
        <v>982</v>
      </c>
      <c r="C6" s="161"/>
      <c r="D6" s="201"/>
      <c r="E6" s="161"/>
      <c r="F6" s="161"/>
      <c r="G6" s="161"/>
      <c r="H6" s="161"/>
      <c r="I6" s="161"/>
      <c r="J6" s="161"/>
      <c r="K6" s="161"/>
      <c r="L6" s="161"/>
    </row>
    <row r="7" spans="1:12" x14ac:dyDescent="0.2">
      <c r="A7" s="90" t="s">
        <v>45</v>
      </c>
      <c r="B7" s="276" t="s">
        <v>968</v>
      </c>
      <c r="C7" s="161"/>
      <c r="D7" s="201"/>
      <c r="E7" s="161"/>
      <c r="F7" s="161"/>
      <c r="G7" s="161"/>
      <c r="H7" s="161"/>
      <c r="I7" s="161"/>
      <c r="J7" s="161"/>
      <c r="K7" s="161"/>
      <c r="L7" s="161"/>
    </row>
    <row r="8" spans="1:12" x14ac:dyDescent="0.2">
      <c r="A8" s="161"/>
      <c r="B8" s="161"/>
      <c r="C8" s="161"/>
      <c r="D8" s="201"/>
      <c r="E8" s="161"/>
      <c r="F8" s="161"/>
      <c r="G8" s="161"/>
      <c r="H8" s="161"/>
      <c r="I8" s="161"/>
      <c r="J8" s="161"/>
      <c r="K8" s="161"/>
      <c r="L8" s="161"/>
    </row>
    <row r="9" spans="1:12" ht="25.5" x14ac:dyDescent="0.2">
      <c r="A9" s="84" t="s">
        <v>40</v>
      </c>
      <c r="B9" s="201" t="s">
        <v>41</v>
      </c>
      <c r="C9" s="161"/>
      <c r="D9" s="161"/>
      <c r="E9" s="161"/>
      <c r="F9" s="161"/>
      <c r="G9" s="161"/>
      <c r="H9" s="161"/>
      <c r="I9" s="161"/>
      <c r="J9" s="161"/>
      <c r="K9" s="161"/>
      <c r="L9" s="161"/>
    </row>
    <row r="10" spans="1:12" x14ac:dyDescent="0.2">
      <c r="A10" s="90" t="s">
        <v>38</v>
      </c>
      <c r="B10" s="91" t="s">
        <v>453</v>
      </c>
      <c r="C10" s="161"/>
      <c r="D10" s="201"/>
      <c r="E10" s="161"/>
      <c r="F10" s="161"/>
      <c r="G10" s="161"/>
      <c r="H10" s="161"/>
      <c r="I10" s="161"/>
      <c r="J10" s="161"/>
      <c r="K10" s="161"/>
      <c r="L10" s="161"/>
    </row>
    <row r="11" spans="1:12" x14ac:dyDescent="0.2">
      <c r="A11" s="161" t="s">
        <v>39</v>
      </c>
      <c r="B11" s="91"/>
      <c r="C11" s="161"/>
      <c r="D11" s="201"/>
      <c r="E11" s="161"/>
      <c r="F11" s="161"/>
      <c r="G11" s="161"/>
      <c r="H11" s="161"/>
      <c r="I11" s="161"/>
      <c r="J11" s="161"/>
      <c r="K11" s="161"/>
      <c r="L11" s="161"/>
    </row>
    <row r="12" spans="1:12" x14ac:dyDescent="0.2">
      <c r="A12" s="84"/>
      <c r="B12" s="201"/>
      <c r="C12" s="161"/>
      <c r="D12" s="161"/>
      <c r="E12" s="161"/>
      <c r="F12" s="161"/>
      <c r="G12" s="161"/>
      <c r="H12" s="161"/>
      <c r="I12" s="161"/>
      <c r="J12" s="161"/>
      <c r="K12" s="161"/>
      <c r="L12" s="161"/>
    </row>
    <row r="13" spans="1:12" ht="99.95" customHeight="1" x14ac:dyDescent="0.2">
      <c r="A13" s="290" t="s">
        <v>886</v>
      </c>
      <c r="B13" s="291"/>
      <c r="C13" s="291"/>
      <c r="D13" s="291"/>
      <c r="E13" s="291"/>
      <c r="F13" s="291"/>
      <c r="G13" s="291"/>
      <c r="H13" s="291"/>
      <c r="I13" s="292"/>
      <c r="J13" s="161"/>
      <c r="K13" s="161"/>
      <c r="L13" s="161"/>
    </row>
    <row r="14" spans="1:12" x14ac:dyDescent="0.2">
      <c r="A14" s="161"/>
      <c r="B14" s="161"/>
      <c r="C14" s="161"/>
      <c r="D14" s="161"/>
      <c r="E14" s="161"/>
      <c r="F14" s="161"/>
      <c r="G14" s="161"/>
      <c r="H14" s="161"/>
      <c r="I14" s="161"/>
      <c r="J14" s="161"/>
      <c r="K14" s="161"/>
      <c r="L14" s="161"/>
    </row>
    <row r="15" spans="1:12" s="98" customFormat="1" ht="51" x14ac:dyDescent="0.2">
      <c r="A15" s="93" t="s">
        <v>21</v>
      </c>
      <c r="B15" s="96" t="s">
        <v>300</v>
      </c>
      <c r="C15" s="95" t="s">
        <v>388</v>
      </c>
      <c r="D15" s="94" t="s">
        <v>333</v>
      </c>
      <c r="E15" s="95" t="s">
        <v>304</v>
      </c>
      <c r="F15" s="94" t="s">
        <v>305</v>
      </c>
      <c r="G15" s="94" t="s">
        <v>391</v>
      </c>
      <c r="H15" s="94" t="s">
        <v>392</v>
      </c>
      <c r="I15" s="96" t="s">
        <v>307</v>
      </c>
      <c r="J15" s="96" t="s">
        <v>308</v>
      </c>
      <c r="K15" s="96" t="s">
        <v>362</v>
      </c>
      <c r="L15" s="97" t="s">
        <v>337</v>
      </c>
    </row>
    <row r="16" spans="1:12" ht="25.5" x14ac:dyDescent="0.2">
      <c r="A16" s="84" t="s">
        <v>75</v>
      </c>
      <c r="B16" s="91" t="s">
        <v>78</v>
      </c>
      <c r="C16" s="91" t="s">
        <v>78</v>
      </c>
      <c r="D16" s="91" t="s">
        <v>76</v>
      </c>
      <c r="E16" s="91" t="s">
        <v>78</v>
      </c>
      <c r="F16" s="91" t="s">
        <v>76</v>
      </c>
      <c r="G16" s="91" t="s">
        <v>78</v>
      </c>
      <c r="H16" s="92" t="s">
        <v>76</v>
      </c>
      <c r="I16" s="91" t="s">
        <v>78</v>
      </c>
      <c r="J16" s="91" t="s">
        <v>78</v>
      </c>
      <c r="K16" s="91" t="s">
        <v>78</v>
      </c>
      <c r="L16" s="91" t="s">
        <v>78</v>
      </c>
    </row>
    <row r="17" spans="1:12" x14ac:dyDescent="0.2">
      <c r="A17" s="84" t="s">
        <v>74</v>
      </c>
      <c r="B17" s="91"/>
      <c r="C17" s="91"/>
      <c r="D17" s="91"/>
      <c r="E17" s="91"/>
      <c r="F17" s="91"/>
      <c r="G17" s="91"/>
      <c r="H17" s="91"/>
      <c r="I17" s="91"/>
      <c r="J17" s="91"/>
      <c r="K17" s="91"/>
      <c r="L17" s="91"/>
    </row>
    <row r="18" spans="1:12" x14ac:dyDescent="0.2">
      <c r="A18" s="84" t="s">
        <v>90</v>
      </c>
      <c r="B18" s="91" t="s">
        <v>389</v>
      </c>
      <c r="C18" s="91" t="s">
        <v>389</v>
      </c>
      <c r="D18" s="91" t="s">
        <v>389</v>
      </c>
      <c r="E18" s="91" t="s">
        <v>390</v>
      </c>
      <c r="F18" s="91" t="s">
        <v>399</v>
      </c>
      <c r="G18" s="91" t="s">
        <v>389</v>
      </c>
      <c r="H18" s="91" t="s">
        <v>399</v>
      </c>
      <c r="I18" s="91" t="s">
        <v>399</v>
      </c>
      <c r="J18" s="91" t="s">
        <v>399</v>
      </c>
      <c r="K18" s="91" t="s">
        <v>399</v>
      </c>
      <c r="L18" s="91" t="s">
        <v>399</v>
      </c>
    </row>
    <row r="19" spans="1:12" ht="25.5" x14ac:dyDescent="0.2">
      <c r="A19" s="84" t="s">
        <v>89</v>
      </c>
      <c r="B19" s="91" t="s">
        <v>387</v>
      </c>
      <c r="C19" s="91" t="s">
        <v>387</v>
      </c>
      <c r="D19" s="91" t="s">
        <v>387</v>
      </c>
      <c r="E19" s="91" t="s">
        <v>387</v>
      </c>
      <c r="F19" s="91" t="s">
        <v>387</v>
      </c>
      <c r="G19" s="91" t="s">
        <v>387</v>
      </c>
      <c r="H19" s="91" t="s">
        <v>387</v>
      </c>
      <c r="I19" s="91" t="s">
        <v>387</v>
      </c>
      <c r="J19" s="91" t="s">
        <v>387</v>
      </c>
      <c r="K19" s="91" t="s">
        <v>387</v>
      </c>
      <c r="L19" s="91" t="s">
        <v>387</v>
      </c>
    </row>
    <row r="20" spans="1:12" ht="25.5" x14ac:dyDescent="0.2">
      <c r="A20" s="84" t="s">
        <v>84</v>
      </c>
      <c r="B20" s="91"/>
      <c r="C20" s="91"/>
      <c r="D20" s="91"/>
      <c r="E20" s="91"/>
      <c r="F20" s="91"/>
      <c r="G20" s="91"/>
      <c r="H20" s="91"/>
      <c r="I20" s="91"/>
      <c r="J20" s="91"/>
      <c r="K20" s="91"/>
      <c r="L20" s="91"/>
    </row>
    <row r="21" spans="1:12" x14ac:dyDescent="0.2">
      <c r="A21" s="84" t="s">
        <v>86</v>
      </c>
      <c r="B21" s="91" t="s">
        <v>387</v>
      </c>
      <c r="C21" s="91" t="s">
        <v>387</v>
      </c>
      <c r="D21" s="91" t="s">
        <v>387</v>
      </c>
      <c r="E21" s="91" t="s">
        <v>387</v>
      </c>
      <c r="F21" s="91" t="s">
        <v>387</v>
      </c>
      <c r="G21" s="91" t="s">
        <v>387</v>
      </c>
      <c r="H21" s="91" t="s">
        <v>387</v>
      </c>
      <c r="I21" s="91" t="s">
        <v>387</v>
      </c>
      <c r="J21" s="91" t="s">
        <v>387</v>
      </c>
      <c r="K21" s="91" t="s">
        <v>387</v>
      </c>
      <c r="L21" s="91" t="s">
        <v>387</v>
      </c>
    </row>
    <row r="22" spans="1:12" x14ac:dyDescent="0.2">
      <c r="A22" s="84" t="s">
        <v>85</v>
      </c>
      <c r="B22" s="91"/>
      <c r="C22" s="91"/>
      <c r="D22" s="91"/>
      <c r="E22" s="91"/>
      <c r="F22" s="91"/>
      <c r="G22" s="91"/>
      <c r="H22" s="91"/>
      <c r="I22" s="91"/>
      <c r="J22" s="91"/>
      <c r="K22" s="91"/>
      <c r="L22" s="91"/>
    </row>
    <row r="23" spans="1:12" x14ac:dyDescent="0.2">
      <c r="A23" s="84" t="s">
        <v>87</v>
      </c>
      <c r="B23" s="91" t="s">
        <v>387</v>
      </c>
      <c r="C23" s="91" t="s">
        <v>387</v>
      </c>
      <c r="D23" s="91" t="s">
        <v>387</v>
      </c>
      <c r="E23" s="91" t="s">
        <v>387</v>
      </c>
      <c r="F23" s="91" t="s">
        <v>387</v>
      </c>
      <c r="G23" s="91" t="s">
        <v>387</v>
      </c>
      <c r="H23" s="91" t="s">
        <v>387</v>
      </c>
      <c r="I23" s="91" t="s">
        <v>387</v>
      </c>
      <c r="J23" s="91" t="s">
        <v>387</v>
      </c>
      <c r="K23" s="91" t="s">
        <v>387</v>
      </c>
      <c r="L23" s="91" t="s">
        <v>387</v>
      </c>
    </row>
    <row r="24" spans="1:12" x14ac:dyDescent="0.2">
      <c r="A24" s="84" t="s">
        <v>88</v>
      </c>
      <c r="B24" s="91" t="s">
        <v>387</v>
      </c>
      <c r="C24" s="91" t="s">
        <v>387</v>
      </c>
      <c r="D24" s="91" t="s">
        <v>387</v>
      </c>
      <c r="E24" s="91" t="s">
        <v>387</v>
      </c>
      <c r="F24" s="91" t="s">
        <v>387</v>
      </c>
      <c r="G24" s="91" t="s">
        <v>387</v>
      </c>
      <c r="H24" s="91" t="s">
        <v>387</v>
      </c>
      <c r="I24" s="91" t="s">
        <v>387</v>
      </c>
      <c r="J24" s="91" t="s">
        <v>387</v>
      </c>
      <c r="K24" s="91" t="s">
        <v>387</v>
      </c>
      <c r="L24" s="91" t="s">
        <v>387</v>
      </c>
    </row>
    <row r="25" spans="1:12" ht="40.15" customHeight="1" x14ac:dyDescent="0.2">
      <c r="A25" s="290" t="s">
        <v>954</v>
      </c>
      <c r="B25" s="291"/>
      <c r="C25" s="292"/>
      <c r="D25" s="161"/>
      <c r="E25" s="161"/>
      <c r="F25" s="161"/>
      <c r="G25" s="161"/>
      <c r="H25" s="161"/>
      <c r="I25" s="161"/>
      <c r="J25" s="161"/>
      <c r="K25" s="161"/>
      <c r="L25" s="161"/>
    </row>
    <row r="26" spans="1:12" x14ac:dyDescent="0.2">
      <c r="A26" s="161"/>
      <c r="B26" s="161"/>
      <c r="C26" s="161"/>
      <c r="D26" s="161"/>
      <c r="E26" s="161"/>
      <c r="F26" s="161"/>
      <c r="G26" s="161"/>
      <c r="H26" s="161"/>
      <c r="I26" s="161"/>
      <c r="J26" s="161"/>
      <c r="K26" s="161"/>
      <c r="L26" s="161"/>
    </row>
    <row r="27" spans="1:12" ht="60" x14ac:dyDescent="0.2">
      <c r="A27" s="93" t="s">
        <v>21</v>
      </c>
      <c r="B27" s="94" t="s">
        <v>309</v>
      </c>
      <c r="C27" s="96" t="s">
        <v>315</v>
      </c>
      <c r="D27" s="96" t="s">
        <v>371</v>
      </c>
      <c r="E27" s="96" t="s">
        <v>334</v>
      </c>
      <c r="F27" s="96" t="s">
        <v>310</v>
      </c>
      <c r="G27" s="94" t="s">
        <v>311</v>
      </c>
      <c r="H27" s="97" t="s">
        <v>393</v>
      </c>
      <c r="I27" s="96" t="s">
        <v>403</v>
      </c>
      <c r="J27" s="96" t="s">
        <v>402</v>
      </c>
      <c r="K27" s="94" t="s">
        <v>394</v>
      </c>
      <c r="L27" s="96" t="s">
        <v>395</v>
      </c>
    </row>
    <row r="28" spans="1:12" ht="25.5" x14ac:dyDescent="0.2">
      <c r="A28" s="84" t="s">
        <v>75</v>
      </c>
      <c r="B28" s="91" t="s">
        <v>76</v>
      </c>
      <c r="C28" s="91" t="s">
        <v>77</v>
      </c>
      <c r="D28" s="91" t="s">
        <v>76</v>
      </c>
      <c r="E28" s="91" t="s">
        <v>77</v>
      </c>
      <c r="F28" s="91" t="s">
        <v>79</v>
      </c>
      <c r="G28" s="91" t="s">
        <v>79</v>
      </c>
      <c r="H28" s="91" t="s">
        <v>78</v>
      </c>
      <c r="I28" s="91" t="s">
        <v>78</v>
      </c>
      <c r="J28" s="91" t="s">
        <v>79</v>
      </c>
      <c r="K28" s="91" t="s">
        <v>76</v>
      </c>
      <c r="L28" s="91" t="s">
        <v>77</v>
      </c>
    </row>
    <row r="29" spans="1:12" x14ac:dyDescent="0.2">
      <c r="A29" s="84" t="s">
        <v>74</v>
      </c>
      <c r="B29" s="91"/>
      <c r="C29" s="91"/>
      <c r="D29" s="91"/>
      <c r="E29" s="91"/>
      <c r="F29" s="91"/>
      <c r="G29" s="91"/>
      <c r="H29" s="91"/>
      <c r="I29" s="91"/>
      <c r="J29" s="91"/>
      <c r="K29" s="91"/>
      <c r="L29" s="91"/>
    </row>
    <row r="30" spans="1:12" x14ac:dyDescent="0.2">
      <c r="A30" s="84" t="s">
        <v>90</v>
      </c>
      <c r="B30" s="91" t="s">
        <v>400</v>
      </c>
      <c r="C30" s="91" t="s">
        <v>401</v>
      </c>
      <c r="D30" s="91">
        <v>20</v>
      </c>
      <c r="E30" s="91" t="s">
        <v>389</v>
      </c>
      <c r="F30" s="91">
        <v>10</v>
      </c>
      <c r="G30" s="91">
        <v>5</v>
      </c>
      <c r="H30" s="91" t="s">
        <v>399</v>
      </c>
      <c r="I30" s="91" t="s">
        <v>399</v>
      </c>
      <c r="J30" s="91" t="s">
        <v>399</v>
      </c>
      <c r="K30" s="91" t="s">
        <v>399</v>
      </c>
      <c r="L30" s="91" t="s">
        <v>399</v>
      </c>
    </row>
    <row r="31" spans="1:12" ht="25.5" x14ac:dyDescent="0.2">
      <c r="A31" s="84" t="s">
        <v>89</v>
      </c>
      <c r="B31" s="91" t="s">
        <v>387</v>
      </c>
      <c r="C31" s="91" t="s">
        <v>387</v>
      </c>
      <c r="D31" s="91" t="s">
        <v>387</v>
      </c>
      <c r="E31" s="91" t="s">
        <v>387</v>
      </c>
      <c r="F31" s="91" t="s">
        <v>387</v>
      </c>
      <c r="G31" s="91" t="s">
        <v>387</v>
      </c>
      <c r="H31" s="91" t="s">
        <v>387</v>
      </c>
      <c r="I31" s="91" t="s">
        <v>387</v>
      </c>
      <c r="J31" s="91" t="s">
        <v>387</v>
      </c>
      <c r="K31" s="91" t="s">
        <v>387</v>
      </c>
      <c r="L31" s="91" t="s">
        <v>387</v>
      </c>
    </row>
    <row r="32" spans="1:12" ht="25.5" x14ac:dyDescent="0.2">
      <c r="A32" s="84" t="s">
        <v>84</v>
      </c>
      <c r="B32" s="91"/>
      <c r="C32" s="91"/>
      <c r="D32" s="91"/>
      <c r="E32" s="91"/>
      <c r="F32" s="91"/>
      <c r="G32" s="91"/>
      <c r="H32" s="91"/>
      <c r="I32" s="91"/>
      <c r="J32" s="91"/>
      <c r="K32" s="91"/>
      <c r="L32" s="91"/>
    </row>
    <row r="33" spans="1:12" x14ac:dyDescent="0.2">
      <c r="A33" s="84" t="s">
        <v>86</v>
      </c>
      <c r="B33" s="91" t="s">
        <v>387</v>
      </c>
      <c r="C33" s="91" t="s">
        <v>387</v>
      </c>
      <c r="D33" s="91" t="s">
        <v>387</v>
      </c>
      <c r="E33" s="91" t="s">
        <v>387</v>
      </c>
      <c r="F33" s="91" t="s">
        <v>387</v>
      </c>
      <c r="G33" s="91" t="s">
        <v>387</v>
      </c>
      <c r="H33" s="91" t="s">
        <v>387</v>
      </c>
      <c r="I33" s="91" t="s">
        <v>387</v>
      </c>
      <c r="J33" s="91" t="s">
        <v>387</v>
      </c>
      <c r="K33" s="91" t="s">
        <v>387</v>
      </c>
      <c r="L33" s="91" t="s">
        <v>387</v>
      </c>
    </row>
    <row r="34" spans="1:12" x14ac:dyDescent="0.2">
      <c r="A34" s="84" t="s">
        <v>85</v>
      </c>
      <c r="B34" s="91"/>
      <c r="C34" s="91"/>
      <c r="D34" s="91"/>
      <c r="E34" s="91"/>
      <c r="F34" s="91"/>
      <c r="G34" s="91"/>
      <c r="H34" s="91"/>
      <c r="I34" s="91"/>
      <c r="J34" s="91"/>
      <c r="K34" s="91"/>
      <c r="L34" s="91"/>
    </row>
    <row r="35" spans="1:12" x14ac:dyDescent="0.2">
      <c r="A35" s="84" t="s">
        <v>87</v>
      </c>
      <c r="B35" s="91" t="s">
        <v>387</v>
      </c>
      <c r="C35" s="91" t="s">
        <v>387</v>
      </c>
      <c r="D35" s="91" t="s">
        <v>387</v>
      </c>
      <c r="E35" s="91" t="s">
        <v>387</v>
      </c>
      <c r="F35" s="91" t="s">
        <v>387</v>
      </c>
      <c r="G35" s="91" t="s">
        <v>387</v>
      </c>
      <c r="H35" s="91" t="s">
        <v>387</v>
      </c>
      <c r="I35" s="91" t="s">
        <v>387</v>
      </c>
      <c r="J35" s="91" t="s">
        <v>387</v>
      </c>
      <c r="K35" s="91" t="s">
        <v>387</v>
      </c>
      <c r="L35" s="91" t="s">
        <v>387</v>
      </c>
    </row>
    <row r="36" spans="1:12" x14ac:dyDescent="0.2">
      <c r="A36" s="84" t="s">
        <v>88</v>
      </c>
      <c r="B36" s="91" t="s">
        <v>387</v>
      </c>
      <c r="C36" s="91" t="s">
        <v>387</v>
      </c>
      <c r="D36" s="91" t="s">
        <v>387</v>
      </c>
      <c r="E36" s="91" t="s">
        <v>387</v>
      </c>
      <c r="F36" s="91" t="s">
        <v>387</v>
      </c>
      <c r="G36" s="91" t="s">
        <v>387</v>
      </c>
      <c r="H36" s="91" t="s">
        <v>387</v>
      </c>
      <c r="I36" s="91" t="s">
        <v>387</v>
      </c>
      <c r="J36" s="91" t="s">
        <v>387</v>
      </c>
      <c r="K36" s="91" t="s">
        <v>387</v>
      </c>
      <c r="L36" s="91" t="s">
        <v>387</v>
      </c>
    </row>
    <row r="37" spans="1:12" x14ac:dyDescent="0.2">
      <c r="A37" s="161"/>
      <c r="B37" s="161"/>
      <c r="C37" s="161"/>
      <c r="D37" s="161"/>
      <c r="E37" s="161"/>
      <c r="F37" s="161"/>
      <c r="G37" s="161"/>
      <c r="H37" s="161"/>
      <c r="I37" s="161"/>
      <c r="J37" s="161"/>
      <c r="K37" s="161"/>
      <c r="L37" s="161"/>
    </row>
    <row r="38" spans="1:12" x14ac:dyDescent="0.2">
      <c r="A38" s="161"/>
      <c r="B38" s="161"/>
      <c r="C38" s="161"/>
      <c r="D38" s="161"/>
      <c r="E38" s="161"/>
      <c r="F38" s="161"/>
      <c r="G38" s="161"/>
      <c r="H38" s="161"/>
      <c r="I38" s="161"/>
      <c r="J38" s="161"/>
      <c r="K38" s="161"/>
      <c r="L38" s="161"/>
    </row>
    <row r="39" spans="1:12" x14ac:dyDescent="0.2">
      <c r="A39" s="161"/>
      <c r="B39" s="161"/>
      <c r="C39" s="161"/>
      <c r="D39" s="161"/>
      <c r="E39" s="161"/>
      <c r="F39" s="161"/>
      <c r="G39" s="161"/>
      <c r="H39" s="161"/>
      <c r="I39" s="161"/>
      <c r="J39" s="161"/>
      <c r="K39" s="161"/>
      <c r="L39" s="161"/>
    </row>
    <row r="40" spans="1:12" x14ac:dyDescent="0.2">
      <c r="A40" s="161"/>
      <c r="B40" s="161"/>
      <c r="C40" s="161"/>
      <c r="D40" s="161"/>
      <c r="E40" s="161"/>
      <c r="F40" s="161"/>
      <c r="G40" s="161"/>
      <c r="H40" s="161"/>
      <c r="I40" s="161"/>
      <c r="J40" s="161"/>
      <c r="K40" s="161"/>
      <c r="L40" s="161"/>
    </row>
    <row r="41" spans="1:12" ht="63.75" x14ac:dyDescent="0.2">
      <c r="A41" s="93" t="s">
        <v>21</v>
      </c>
      <c r="B41" s="94" t="s">
        <v>379</v>
      </c>
      <c r="C41" s="96" t="s">
        <v>380</v>
      </c>
      <c r="D41" s="97" t="s">
        <v>345</v>
      </c>
      <c r="E41" s="97" t="s">
        <v>356</v>
      </c>
      <c r="F41" s="97" t="s">
        <v>357</v>
      </c>
      <c r="G41" s="97" t="s">
        <v>396</v>
      </c>
      <c r="H41" s="97" t="s">
        <v>358</v>
      </c>
      <c r="I41" s="97" t="s">
        <v>397</v>
      </c>
      <c r="J41" s="97" t="s">
        <v>359</v>
      </c>
      <c r="K41" s="97" t="s">
        <v>360</v>
      </c>
      <c r="L41" s="97" t="s">
        <v>361</v>
      </c>
    </row>
    <row r="42" spans="1:12" ht="25.5" x14ac:dyDescent="0.2">
      <c r="A42" s="84" t="s">
        <v>75</v>
      </c>
      <c r="B42" s="91" t="s">
        <v>78</v>
      </c>
      <c r="C42" s="91" t="s">
        <v>76</v>
      </c>
      <c r="D42" s="91" t="s">
        <v>77</v>
      </c>
      <c r="E42" s="91" t="s">
        <v>77</v>
      </c>
      <c r="F42" s="91" t="s">
        <v>78</v>
      </c>
      <c r="G42" s="91" t="s">
        <v>79</v>
      </c>
      <c r="H42" s="91" t="s">
        <v>78</v>
      </c>
      <c r="I42" s="91" t="s">
        <v>78</v>
      </c>
      <c r="J42" s="91" t="s">
        <v>78</v>
      </c>
      <c r="K42" s="91" t="s">
        <v>82</v>
      </c>
      <c r="L42" s="91" t="s">
        <v>82</v>
      </c>
    </row>
    <row r="43" spans="1:12" x14ac:dyDescent="0.2">
      <c r="A43" s="84" t="s">
        <v>74</v>
      </c>
      <c r="B43" s="91"/>
      <c r="C43" s="91"/>
      <c r="D43" s="91"/>
      <c r="E43" s="91"/>
      <c r="F43" s="91"/>
      <c r="G43" s="91"/>
      <c r="H43" s="91"/>
      <c r="I43" s="91"/>
      <c r="J43" s="91"/>
      <c r="K43" s="91"/>
      <c r="L43" s="91"/>
    </row>
    <row r="44" spans="1:12" x14ac:dyDescent="0.2">
      <c r="A44" s="84" t="s">
        <v>90</v>
      </c>
      <c r="B44" s="91">
        <v>15</v>
      </c>
      <c r="C44" s="91">
        <v>20</v>
      </c>
      <c r="D44" s="91" t="s">
        <v>389</v>
      </c>
      <c r="E44" s="91" t="s">
        <v>401</v>
      </c>
      <c r="F44" s="91" t="s">
        <v>400</v>
      </c>
      <c r="G44" s="91" t="s">
        <v>400</v>
      </c>
      <c r="H44" s="91" t="s">
        <v>400</v>
      </c>
      <c r="I44" s="91" t="s">
        <v>400</v>
      </c>
      <c r="J44" s="91" t="s">
        <v>400</v>
      </c>
      <c r="K44" s="91" t="s">
        <v>400</v>
      </c>
      <c r="L44" s="91" t="s">
        <v>400</v>
      </c>
    </row>
    <row r="45" spans="1:12" ht="25.5" x14ac:dyDescent="0.2">
      <c r="A45" s="84" t="s">
        <v>89</v>
      </c>
      <c r="B45" s="91" t="s">
        <v>387</v>
      </c>
      <c r="C45" s="91" t="s">
        <v>387</v>
      </c>
      <c r="D45" s="91" t="s">
        <v>387</v>
      </c>
      <c r="E45" s="91" t="s">
        <v>387</v>
      </c>
      <c r="F45" s="91" t="s">
        <v>387</v>
      </c>
      <c r="G45" s="91" t="s">
        <v>387</v>
      </c>
      <c r="H45" s="91" t="s">
        <v>387</v>
      </c>
      <c r="I45" s="91" t="s">
        <v>387</v>
      </c>
      <c r="J45" s="91" t="s">
        <v>387</v>
      </c>
      <c r="K45" s="91" t="s">
        <v>387</v>
      </c>
      <c r="L45" s="91" t="s">
        <v>387</v>
      </c>
    </row>
    <row r="46" spans="1:12" ht="25.5" x14ac:dyDescent="0.2">
      <c r="A46" s="84" t="s">
        <v>84</v>
      </c>
      <c r="B46" s="91"/>
      <c r="C46" s="91"/>
      <c r="D46" s="91"/>
      <c r="E46" s="91"/>
      <c r="F46" s="91"/>
      <c r="G46" s="91"/>
      <c r="H46" s="91"/>
      <c r="I46" s="91"/>
      <c r="J46" s="91"/>
      <c r="K46" s="91"/>
      <c r="L46" s="91"/>
    </row>
    <row r="47" spans="1:12" x14ac:dyDescent="0.2">
      <c r="A47" s="84" t="s">
        <v>86</v>
      </c>
      <c r="B47" s="91" t="s">
        <v>387</v>
      </c>
      <c r="C47" s="91" t="s">
        <v>387</v>
      </c>
      <c r="D47" s="91" t="s">
        <v>387</v>
      </c>
      <c r="E47" s="91" t="s">
        <v>387</v>
      </c>
      <c r="F47" s="91" t="s">
        <v>387</v>
      </c>
      <c r="G47" s="91" t="s">
        <v>387</v>
      </c>
      <c r="H47" s="91" t="s">
        <v>387</v>
      </c>
      <c r="I47" s="91" t="s">
        <v>387</v>
      </c>
      <c r="J47" s="91" t="s">
        <v>387</v>
      </c>
      <c r="K47" s="91" t="s">
        <v>387</v>
      </c>
      <c r="L47" s="91" t="s">
        <v>387</v>
      </c>
    </row>
    <row r="48" spans="1:12" x14ac:dyDescent="0.2">
      <c r="A48" s="84" t="s">
        <v>85</v>
      </c>
      <c r="B48" s="91"/>
      <c r="C48" s="91"/>
      <c r="D48" s="91"/>
      <c r="E48" s="91" t="s">
        <v>387</v>
      </c>
      <c r="F48" s="91"/>
      <c r="G48" s="91"/>
      <c r="H48" s="91"/>
      <c r="I48" s="91"/>
      <c r="J48" s="91"/>
      <c r="K48" s="91"/>
      <c r="L48" s="91"/>
    </row>
    <row r="49" spans="1:12" x14ac:dyDescent="0.2">
      <c r="A49" s="84" t="s">
        <v>87</v>
      </c>
      <c r="B49" s="91" t="s">
        <v>387</v>
      </c>
      <c r="C49" s="91" t="s">
        <v>387</v>
      </c>
      <c r="D49" s="91" t="s">
        <v>387</v>
      </c>
      <c r="E49" s="91" t="s">
        <v>387</v>
      </c>
      <c r="F49" s="91" t="s">
        <v>387</v>
      </c>
      <c r="G49" s="91" t="s">
        <v>387</v>
      </c>
      <c r="H49" s="91" t="s">
        <v>387</v>
      </c>
      <c r="I49" s="91" t="s">
        <v>387</v>
      </c>
      <c r="J49" s="91" t="s">
        <v>387</v>
      </c>
      <c r="K49" s="91" t="s">
        <v>387</v>
      </c>
      <c r="L49" s="91" t="s">
        <v>387</v>
      </c>
    </row>
    <row r="50" spans="1:12" x14ac:dyDescent="0.2">
      <c r="A50" s="84" t="s">
        <v>88</v>
      </c>
      <c r="B50" s="91" t="s">
        <v>387</v>
      </c>
      <c r="C50" s="91" t="s">
        <v>387</v>
      </c>
      <c r="D50" s="91" t="s">
        <v>387</v>
      </c>
      <c r="E50" s="91" t="s">
        <v>387</v>
      </c>
      <c r="F50" s="91" t="s">
        <v>387</v>
      </c>
      <c r="G50" s="91" t="s">
        <v>387</v>
      </c>
      <c r="H50" s="91" t="s">
        <v>387</v>
      </c>
      <c r="I50" s="91" t="s">
        <v>387</v>
      </c>
      <c r="J50" s="91" t="s">
        <v>387</v>
      </c>
      <c r="K50" s="91" t="s">
        <v>387</v>
      </c>
      <c r="L50" s="91" t="s">
        <v>387</v>
      </c>
    </row>
    <row r="51" spans="1:12" x14ac:dyDescent="0.2">
      <c r="A51" s="161"/>
      <c r="B51" s="161"/>
      <c r="C51" s="161"/>
      <c r="D51" s="161"/>
      <c r="E51" s="161"/>
      <c r="F51" s="161"/>
      <c r="G51" s="161"/>
      <c r="H51" s="161"/>
      <c r="I51" s="161"/>
      <c r="J51" s="161"/>
      <c r="K51" s="161"/>
      <c r="L51" s="161"/>
    </row>
    <row r="52" spans="1:12" x14ac:dyDescent="0.2">
      <c r="A52" s="161"/>
      <c r="B52" s="161"/>
      <c r="C52" s="161"/>
      <c r="D52" s="161"/>
      <c r="E52" s="161"/>
      <c r="F52" s="161"/>
      <c r="G52" s="161"/>
      <c r="H52" s="161"/>
      <c r="I52" s="161"/>
      <c r="J52" s="161"/>
      <c r="K52" s="161"/>
      <c r="L52" s="161"/>
    </row>
    <row r="53" spans="1:12" ht="51" x14ac:dyDescent="0.2">
      <c r="A53" s="93" t="s">
        <v>21</v>
      </c>
      <c r="B53" s="97" t="s">
        <v>363</v>
      </c>
      <c r="C53" s="97" t="s">
        <v>364</v>
      </c>
      <c r="D53" s="97" t="s">
        <v>365</v>
      </c>
      <c r="E53" s="97" t="s">
        <v>366</v>
      </c>
      <c r="F53" s="97" t="s">
        <v>404</v>
      </c>
      <c r="G53" s="97" t="s">
        <v>368</v>
      </c>
      <c r="H53" s="97" t="s">
        <v>369</v>
      </c>
      <c r="I53" s="97" t="s">
        <v>351</v>
      </c>
      <c r="J53" s="97" t="s">
        <v>370</v>
      </c>
      <c r="K53" s="97" t="s">
        <v>382</v>
      </c>
      <c r="L53" s="97" t="s">
        <v>384</v>
      </c>
    </row>
    <row r="54" spans="1:12" ht="25.5" x14ac:dyDescent="0.2">
      <c r="A54" s="84" t="s">
        <v>75</v>
      </c>
      <c r="B54" s="91" t="s">
        <v>82</v>
      </c>
      <c r="C54" s="91" t="s">
        <v>82</v>
      </c>
      <c r="D54" s="91" t="s">
        <v>76</v>
      </c>
      <c r="E54" s="91" t="s">
        <v>76</v>
      </c>
      <c r="F54" s="91" t="s">
        <v>77</v>
      </c>
      <c r="G54" s="91" t="s">
        <v>76</v>
      </c>
      <c r="H54" s="91" t="s">
        <v>54</v>
      </c>
      <c r="I54" s="91" t="s">
        <v>78</v>
      </c>
      <c r="J54" s="91" t="s">
        <v>76</v>
      </c>
      <c r="K54" s="91" t="s">
        <v>412</v>
      </c>
      <c r="L54" s="91" t="s">
        <v>76</v>
      </c>
    </row>
    <row r="55" spans="1:12" ht="25.5" x14ac:dyDescent="0.2">
      <c r="A55" s="84" t="s">
        <v>74</v>
      </c>
      <c r="B55" s="91"/>
      <c r="C55" s="91"/>
      <c r="D55" s="91"/>
      <c r="E55" s="91"/>
      <c r="F55" s="91"/>
      <c r="G55" s="91"/>
      <c r="H55" s="91" t="s">
        <v>413</v>
      </c>
      <c r="I55" s="91"/>
      <c r="J55" s="91"/>
      <c r="K55" s="91"/>
      <c r="L55" s="91"/>
    </row>
    <row r="56" spans="1:12" x14ac:dyDescent="0.2">
      <c r="A56" s="84" t="s">
        <v>90</v>
      </c>
      <c r="B56" s="91" t="s">
        <v>400</v>
      </c>
      <c r="C56" s="91" t="s">
        <v>400</v>
      </c>
      <c r="D56" s="91" t="s">
        <v>400</v>
      </c>
      <c r="E56" s="91" t="s">
        <v>400</v>
      </c>
      <c r="F56" s="91" t="s">
        <v>399</v>
      </c>
      <c r="G56" s="91" t="s">
        <v>400</v>
      </c>
      <c r="H56" s="91" t="s">
        <v>400</v>
      </c>
      <c r="I56" s="91" t="s">
        <v>400</v>
      </c>
      <c r="J56" s="91" t="s">
        <v>401</v>
      </c>
      <c r="K56" s="91">
        <v>1</v>
      </c>
      <c r="L56" s="91" t="s">
        <v>399</v>
      </c>
    </row>
    <row r="57" spans="1:12" ht="25.5" x14ac:dyDescent="0.2">
      <c r="A57" s="84" t="s">
        <v>89</v>
      </c>
      <c r="B57" s="91" t="s">
        <v>387</v>
      </c>
      <c r="C57" s="91" t="s">
        <v>387</v>
      </c>
      <c r="D57" s="91" t="s">
        <v>387</v>
      </c>
      <c r="E57" s="91" t="s">
        <v>387</v>
      </c>
      <c r="F57" s="91" t="s">
        <v>387</v>
      </c>
      <c r="G57" s="91" t="s">
        <v>387</v>
      </c>
      <c r="H57" s="91" t="s">
        <v>387</v>
      </c>
      <c r="I57" s="91" t="s">
        <v>387</v>
      </c>
      <c r="J57" s="91" t="s">
        <v>387</v>
      </c>
      <c r="K57" s="91" t="s">
        <v>387</v>
      </c>
      <c r="L57" s="91" t="s">
        <v>387</v>
      </c>
    </row>
    <row r="58" spans="1:12" ht="25.5" x14ac:dyDescent="0.2">
      <c r="A58" s="84" t="s">
        <v>84</v>
      </c>
      <c r="B58" s="91"/>
      <c r="C58" s="91"/>
      <c r="D58" s="91"/>
      <c r="E58" s="91"/>
      <c r="F58" s="91"/>
      <c r="G58" s="91"/>
      <c r="H58" s="91"/>
      <c r="I58" s="91"/>
      <c r="J58" s="91"/>
      <c r="K58" s="91"/>
      <c r="L58" s="91"/>
    </row>
    <row r="59" spans="1:12" x14ac:dyDescent="0.2">
      <c r="A59" s="84" t="s">
        <v>86</v>
      </c>
      <c r="B59" s="91" t="s">
        <v>387</v>
      </c>
      <c r="C59" s="91" t="s">
        <v>387</v>
      </c>
      <c r="D59" s="91" t="s">
        <v>387</v>
      </c>
      <c r="E59" s="91" t="s">
        <v>387</v>
      </c>
      <c r="F59" s="91" t="s">
        <v>387</v>
      </c>
      <c r="G59" s="91" t="s">
        <v>387</v>
      </c>
      <c r="H59" s="91" t="s">
        <v>387</v>
      </c>
      <c r="I59" s="91" t="s">
        <v>387</v>
      </c>
      <c r="J59" s="91" t="s">
        <v>387</v>
      </c>
      <c r="K59" s="91" t="s">
        <v>387</v>
      </c>
      <c r="L59" s="91" t="s">
        <v>387</v>
      </c>
    </row>
    <row r="60" spans="1:12" x14ac:dyDescent="0.2">
      <c r="A60" s="84" t="s">
        <v>85</v>
      </c>
      <c r="B60" s="91"/>
      <c r="C60" s="91"/>
      <c r="D60" s="91"/>
      <c r="E60" s="91"/>
      <c r="F60" s="91"/>
      <c r="G60" s="91"/>
      <c r="H60" s="91"/>
      <c r="I60" s="91"/>
      <c r="J60" s="91"/>
      <c r="K60" s="91"/>
      <c r="L60" s="91"/>
    </row>
    <row r="61" spans="1:12" x14ac:dyDescent="0.2">
      <c r="A61" s="84" t="s">
        <v>87</v>
      </c>
      <c r="B61" s="91" t="s">
        <v>387</v>
      </c>
      <c r="C61" s="91" t="s">
        <v>387</v>
      </c>
      <c r="D61" s="91" t="s">
        <v>387</v>
      </c>
      <c r="E61" s="91" t="s">
        <v>387</v>
      </c>
      <c r="F61" s="91" t="s">
        <v>387</v>
      </c>
      <c r="G61" s="91" t="s">
        <v>387</v>
      </c>
      <c r="H61" s="91" t="s">
        <v>387</v>
      </c>
      <c r="I61" s="91" t="s">
        <v>387</v>
      </c>
      <c r="J61" s="91" t="s">
        <v>387</v>
      </c>
      <c r="K61" s="91" t="s">
        <v>387</v>
      </c>
      <c r="L61" s="91" t="s">
        <v>387</v>
      </c>
    </row>
    <row r="62" spans="1:12" x14ac:dyDescent="0.2">
      <c r="A62" s="84" t="s">
        <v>88</v>
      </c>
      <c r="B62" s="91" t="s">
        <v>387</v>
      </c>
      <c r="C62" s="91" t="s">
        <v>387</v>
      </c>
      <c r="D62" s="91" t="s">
        <v>387</v>
      </c>
      <c r="E62" s="91" t="s">
        <v>387</v>
      </c>
      <c r="F62" s="91" t="s">
        <v>387</v>
      </c>
      <c r="G62" s="91" t="s">
        <v>387</v>
      </c>
      <c r="H62" s="91" t="s">
        <v>387</v>
      </c>
      <c r="I62" s="91" t="s">
        <v>387</v>
      </c>
      <c r="J62" s="91" t="s">
        <v>387</v>
      </c>
      <c r="K62" s="91" t="s">
        <v>387</v>
      </c>
      <c r="L62" s="91" t="s">
        <v>387</v>
      </c>
    </row>
    <row r="63" spans="1:12" x14ac:dyDescent="0.2">
      <c r="A63" s="161"/>
      <c r="B63" s="161"/>
      <c r="C63" s="161"/>
      <c r="D63" s="161"/>
      <c r="E63" s="161"/>
      <c r="F63" s="161"/>
      <c r="G63" s="161"/>
      <c r="H63" s="161"/>
      <c r="I63" s="161"/>
      <c r="J63" s="161"/>
      <c r="K63" s="161"/>
      <c r="L63" s="161"/>
    </row>
    <row r="64" spans="1:12" x14ac:dyDescent="0.2">
      <c r="A64" s="161"/>
      <c r="B64" s="161"/>
      <c r="C64" s="161"/>
      <c r="D64" s="161"/>
      <c r="E64" s="161"/>
      <c r="F64" s="161"/>
      <c r="G64" s="161"/>
      <c r="H64" s="161"/>
      <c r="I64" s="161"/>
      <c r="J64" s="161"/>
      <c r="K64" s="161"/>
      <c r="L64" s="161"/>
    </row>
    <row r="65" spans="1:12" ht="38.25" x14ac:dyDescent="0.2">
      <c r="A65" s="93" t="s">
        <v>21</v>
      </c>
      <c r="B65" s="97" t="s">
        <v>398</v>
      </c>
      <c r="C65" s="97" t="s">
        <v>405</v>
      </c>
      <c r="D65" s="97" t="s">
        <v>411</v>
      </c>
      <c r="E65" s="97" t="s">
        <v>428</v>
      </c>
      <c r="F65" s="97" t="s">
        <v>430</v>
      </c>
      <c r="G65" s="97" t="s">
        <v>869</v>
      </c>
      <c r="H65" s="97" t="s">
        <v>429</v>
      </c>
      <c r="I65" s="97" t="s">
        <v>425</v>
      </c>
      <c r="J65" s="97" t="s">
        <v>435</v>
      </c>
      <c r="K65" s="97" t="s">
        <v>854</v>
      </c>
      <c r="L65" s="97"/>
    </row>
    <row r="66" spans="1:12" ht="25.5" x14ac:dyDescent="0.2">
      <c r="A66" s="84" t="s">
        <v>75</v>
      </c>
      <c r="B66" s="91" t="s">
        <v>79</v>
      </c>
      <c r="C66" s="91" t="s">
        <v>78</v>
      </c>
      <c r="D66" s="91" t="s">
        <v>79</v>
      </c>
      <c r="E66" s="91" t="s">
        <v>78</v>
      </c>
      <c r="F66" s="91" t="s">
        <v>77</v>
      </c>
      <c r="G66" s="91" t="s">
        <v>78</v>
      </c>
      <c r="H66" s="91" t="s">
        <v>78</v>
      </c>
      <c r="I66" s="91" t="s">
        <v>78</v>
      </c>
      <c r="J66" s="91" t="s">
        <v>78</v>
      </c>
      <c r="K66" s="91" t="s">
        <v>76</v>
      </c>
      <c r="L66" s="91"/>
    </row>
    <row r="67" spans="1:12" x14ac:dyDescent="0.2">
      <c r="A67" s="84" t="s">
        <v>74</v>
      </c>
      <c r="B67" s="91"/>
      <c r="C67" s="91"/>
      <c r="D67" s="91"/>
      <c r="E67" s="91"/>
      <c r="F67" s="91"/>
      <c r="G67" s="91"/>
      <c r="H67" s="91"/>
      <c r="I67" s="91"/>
      <c r="J67" s="91"/>
      <c r="K67" s="91"/>
      <c r="L67" s="91"/>
    </row>
    <row r="68" spans="1:12" x14ac:dyDescent="0.2">
      <c r="A68" s="84" t="s">
        <v>90</v>
      </c>
      <c r="B68" s="91" t="s">
        <v>401</v>
      </c>
      <c r="C68" s="91" t="s">
        <v>400</v>
      </c>
      <c r="D68" s="91" t="s">
        <v>400</v>
      </c>
      <c r="E68" s="91" t="s">
        <v>399</v>
      </c>
      <c r="F68" s="91" t="s">
        <v>399</v>
      </c>
      <c r="G68" s="91" t="s">
        <v>399</v>
      </c>
      <c r="H68" s="91" t="s">
        <v>399</v>
      </c>
      <c r="I68" s="91" t="s">
        <v>399</v>
      </c>
      <c r="J68" s="91" t="s">
        <v>399</v>
      </c>
      <c r="K68" s="91" t="s">
        <v>400</v>
      </c>
      <c r="L68" s="91"/>
    </row>
    <row r="69" spans="1:12" ht="25.5" x14ac:dyDescent="0.2">
      <c r="A69" s="84" t="s">
        <v>89</v>
      </c>
      <c r="B69" s="91" t="s">
        <v>387</v>
      </c>
      <c r="C69" s="91" t="s">
        <v>387</v>
      </c>
      <c r="D69" s="91" t="s">
        <v>387</v>
      </c>
      <c r="E69" s="91" t="s">
        <v>387</v>
      </c>
      <c r="F69" s="91" t="s">
        <v>387</v>
      </c>
      <c r="G69" s="91" t="s">
        <v>387</v>
      </c>
      <c r="H69" s="91" t="s">
        <v>387</v>
      </c>
      <c r="I69" s="91" t="s">
        <v>387</v>
      </c>
      <c r="J69" s="91" t="s">
        <v>387</v>
      </c>
      <c r="K69" s="91" t="s">
        <v>387</v>
      </c>
      <c r="L69" s="91"/>
    </row>
    <row r="70" spans="1:12" ht="25.5" x14ac:dyDescent="0.2">
      <c r="A70" s="84" t="s">
        <v>84</v>
      </c>
      <c r="B70" s="91"/>
      <c r="C70" s="91"/>
      <c r="D70" s="91"/>
      <c r="E70" s="91"/>
      <c r="F70" s="91"/>
      <c r="G70" s="91"/>
      <c r="H70" s="91"/>
      <c r="I70" s="91"/>
      <c r="J70" s="91"/>
      <c r="K70" s="91"/>
      <c r="L70" s="91"/>
    </row>
    <row r="71" spans="1:12" x14ac:dyDescent="0.2">
      <c r="A71" s="84" t="s">
        <v>86</v>
      </c>
      <c r="B71" s="91" t="s">
        <v>387</v>
      </c>
      <c r="C71" s="91" t="s">
        <v>387</v>
      </c>
      <c r="D71" s="91" t="s">
        <v>387</v>
      </c>
      <c r="E71" s="91" t="s">
        <v>387</v>
      </c>
      <c r="F71" s="91" t="s">
        <v>387</v>
      </c>
      <c r="G71" s="91" t="s">
        <v>387</v>
      </c>
      <c r="H71" s="91" t="s">
        <v>387</v>
      </c>
      <c r="I71" s="91" t="s">
        <v>387</v>
      </c>
      <c r="J71" s="91" t="s">
        <v>387</v>
      </c>
      <c r="K71" s="91" t="s">
        <v>387</v>
      </c>
      <c r="L71" s="91"/>
    </row>
    <row r="72" spans="1:12" x14ac:dyDescent="0.2">
      <c r="A72" s="84" t="s">
        <v>85</v>
      </c>
      <c r="B72" s="91"/>
      <c r="C72" s="91"/>
      <c r="D72" s="91"/>
      <c r="E72" s="91"/>
      <c r="F72" s="91"/>
      <c r="G72" s="91"/>
      <c r="H72" s="91"/>
      <c r="I72" s="91"/>
      <c r="J72" s="91"/>
      <c r="K72" s="91"/>
      <c r="L72" s="91"/>
    </row>
    <row r="73" spans="1:12" x14ac:dyDescent="0.2">
      <c r="A73" s="84" t="s">
        <v>87</v>
      </c>
      <c r="B73" s="91" t="s">
        <v>387</v>
      </c>
      <c r="C73" s="91" t="s">
        <v>387</v>
      </c>
      <c r="D73" s="91" t="s">
        <v>387</v>
      </c>
      <c r="E73" s="91" t="s">
        <v>387</v>
      </c>
      <c r="F73" s="91" t="s">
        <v>387</v>
      </c>
      <c r="G73" s="91" t="s">
        <v>387</v>
      </c>
      <c r="H73" s="91" t="s">
        <v>387</v>
      </c>
      <c r="I73" s="91" t="s">
        <v>387</v>
      </c>
      <c r="J73" s="91" t="s">
        <v>387</v>
      </c>
      <c r="K73" s="91" t="s">
        <v>387</v>
      </c>
      <c r="L73" s="91"/>
    </row>
    <row r="74" spans="1:12" x14ac:dyDescent="0.2">
      <c r="A74" s="84" t="s">
        <v>88</v>
      </c>
      <c r="B74" s="91" t="s">
        <v>387</v>
      </c>
      <c r="C74" s="91" t="s">
        <v>387</v>
      </c>
      <c r="D74" s="91" t="s">
        <v>387</v>
      </c>
      <c r="E74" s="91" t="s">
        <v>387</v>
      </c>
      <c r="F74" s="91" t="s">
        <v>387</v>
      </c>
      <c r="G74" s="91" t="s">
        <v>387</v>
      </c>
      <c r="H74" s="91" t="s">
        <v>387</v>
      </c>
      <c r="I74" s="91" t="s">
        <v>387</v>
      </c>
      <c r="J74" s="91" t="s">
        <v>387</v>
      </c>
      <c r="K74" s="91" t="s">
        <v>387</v>
      </c>
      <c r="L74" s="91"/>
    </row>
    <row r="75" spans="1:12" x14ac:dyDescent="0.2">
      <c r="A75" s="161"/>
      <c r="B75" s="161"/>
      <c r="C75" s="161"/>
      <c r="D75" s="161"/>
      <c r="E75" s="161"/>
      <c r="F75" s="161"/>
      <c r="G75" s="161"/>
      <c r="H75" s="161"/>
      <c r="I75" s="161"/>
      <c r="J75" s="161"/>
      <c r="K75" s="161"/>
      <c r="L75" s="161"/>
    </row>
    <row r="76" spans="1:12" x14ac:dyDescent="0.2">
      <c r="A76" s="161"/>
      <c r="B76" s="161"/>
      <c r="C76" s="161"/>
      <c r="D76" s="161"/>
      <c r="E76" s="161"/>
      <c r="F76" s="161"/>
      <c r="G76" s="161"/>
      <c r="H76" s="161"/>
      <c r="I76" s="161"/>
      <c r="J76" s="161"/>
      <c r="K76" s="161"/>
      <c r="L76" s="161"/>
    </row>
  </sheetData>
  <mergeCells count="3">
    <mergeCell ref="A4:B4"/>
    <mergeCell ref="A13:I13"/>
    <mergeCell ref="A25:C25"/>
  </mergeCells>
  <dataValidations count="1">
    <dataValidation type="list" allowBlank="1" showInputMessage="1" showErrorMessage="1" sqref="B16:G16 B28:L28 B42:L42 I16:L16 B54:D54">
      <formula1>PartnerEntityType</formula1>
    </dataValidation>
  </dataValidations>
  <pageMargins left="0.7" right="0.7" top="0.75" bottom="0.75" header="0.3" footer="0.3"/>
  <pageSetup paperSize="5" scale="57" fitToHeight="0" orientation="landscape"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1574"/>
  <sheetViews>
    <sheetView topLeftCell="A24" zoomScaleNormal="100" workbookViewId="0">
      <selection activeCell="A24" sqref="A1:XFD1048576"/>
    </sheetView>
  </sheetViews>
  <sheetFormatPr defaultColWidth="9.140625" defaultRowHeight="12.75" x14ac:dyDescent="0.2"/>
  <cols>
    <col min="1" max="1" width="29.42578125" style="142" customWidth="1"/>
    <col min="2" max="2" width="40.28515625" style="32" customWidth="1"/>
    <col min="3" max="3" width="19.7109375" style="32" customWidth="1"/>
    <col min="4" max="4" width="20.5703125" style="86" customWidth="1"/>
    <col min="5" max="5" width="13.42578125" style="142" customWidth="1"/>
    <col min="6" max="6" width="14.85546875" style="86" customWidth="1"/>
    <col min="7" max="7" width="17.42578125" style="86" customWidth="1"/>
    <col min="8" max="8" width="12.28515625" style="86" customWidth="1"/>
    <col min="9" max="9" width="16.5703125" style="142" customWidth="1"/>
    <col min="10" max="10" width="16.85546875" style="32" customWidth="1"/>
    <col min="11" max="11" width="11.7109375" style="32" customWidth="1"/>
    <col min="12" max="16384" width="9.140625" style="32"/>
  </cols>
  <sheetData>
    <row r="1" spans="1:10" hidden="1" x14ac:dyDescent="0.2">
      <c r="A1" s="154" t="s">
        <v>22</v>
      </c>
      <c r="B1" s="3" t="str">
        <f>'[1]Cover Page'!C22</f>
        <v>Blind, Commission for the</v>
      </c>
      <c r="C1" s="4"/>
      <c r="D1" s="4"/>
      <c r="E1" s="4"/>
      <c r="F1" s="32"/>
      <c r="G1" s="32"/>
      <c r="H1" s="32"/>
      <c r="I1" s="32"/>
    </row>
    <row r="2" spans="1:10" hidden="1" x14ac:dyDescent="0.2">
      <c r="A2" s="154" t="s">
        <v>144</v>
      </c>
      <c r="B2" s="160">
        <f>'[1]Cover Page'!C23</f>
        <v>42212</v>
      </c>
      <c r="C2" s="43"/>
      <c r="D2" s="43"/>
      <c r="E2" s="43"/>
      <c r="F2" s="32"/>
      <c r="G2" s="30"/>
      <c r="H2" s="32"/>
      <c r="I2" s="32"/>
    </row>
    <row r="3" spans="1:10" hidden="1" x14ac:dyDescent="0.2">
      <c r="A3" s="157"/>
      <c r="D3" s="32"/>
      <c r="E3" s="32"/>
      <c r="F3" s="32"/>
      <c r="G3" s="4"/>
      <c r="H3" s="32"/>
      <c r="I3" s="32"/>
    </row>
    <row r="4" spans="1:10" hidden="1" x14ac:dyDescent="0.2">
      <c r="A4" s="293" t="s">
        <v>42</v>
      </c>
      <c r="B4" s="294"/>
      <c r="C4" s="158"/>
      <c r="D4" s="158"/>
      <c r="E4" s="158"/>
      <c r="F4" s="158"/>
      <c r="G4" s="4"/>
      <c r="H4" s="32"/>
      <c r="I4" s="32"/>
    </row>
    <row r="5" spans="1:10" hidden="1" x14ac:dyDescent="0.2">
      <c r="A5" s="156" t="s">
        <v>46</v>
      </c>
      <c r="B5" s="36"/>
      <c r="C5" s="44"/>
      <c r="D5" s="44"/>
      <c r="E5" s="44"/>
      <c r="F5" s="158"/>
      <c r="G5" s="4"/>
      <c r="H5" s="32"/>
      <c r="I5" s="32"/>
    </row>
    <row r="6" spans="1:10" hidden="1" x14ac:dyDescent="0.2">
      <c r="A6" s="156" t="s">
        <v>44</v>
      </c>
      <c r="B6" s="36"/>
      <c r="C6" s="44"/>
      <c r="D6" s="44"/>
      <c r="E6" s="44"/>
      <c r="F6" s="158"/>
      <c r="G6" s="4"/>
      <c r="H6" s="32"/>
      <c r="I6" s="32"/>
    </row>
    <row r="7" spans="1:10" hidden="1" x14ac:dyDescent="0.2">
      <c r="A7" s="156" t="s">
        <v>45</v>
      </c>
      <c r="B7" s="36"/>
      <c r="C7" s="44"/>
      <c r="D7" s="44"/>
      <c r="E7" s="44"/>
      <c r="F7" s="158"/>
      <c r="G7" s="4"/>
      <c r="H7" s="32"/>
      <c r="I7" s="32"/>
    </row>
    <row r="8" spans="1:10" hidden="1" x14ac:dyDescent="0.2">
      <c r="A8" s="32"/>
      <c r="C8" s="45"/>
      <c r="D8" s="45"/>
      <c r="E8" s="45"/>
      <c r="F8" s="32"/>
      <c r="G8" s="4"/>
      <c r="H8" s="32"/>
      <c r="I8" s="32"/>
    </row>
    <row r="9" spans="1:10" ht="25.5" hidden="1" x14ac:dyDescent="0.2">
      <c r="A9" s="157" t="s">
        <v>40</v>
      </c>
      <c r="B9" s="4" t="s">
        <v>41</v>
      </c>
      <c r="C9" s="46"/>
      <c r="D9" s="46"/>
      <c r="E9" s="46"/>
      <c r="F9" s="158"/>
      <c r="G9" s="158"/>
      <c r="H9" s="32"/>
      <c r="I9" s="32"/>
    </row>
    <row r="10" spans="1:10" hidden="1" x14ac:dyDescent="0.2">
      <c r="A10" s="156" t="s">
        <v>38</v>
      </c>
      <c r="B10" s="36"/>
      <c r="C10" s="44"/>
      <c r="D10" s="44"/>
      <c r="E10" s="44"/>
      <c r="F10" s="158"/>
      <c r="G10" s="4"/>
      <c r="H10" s="32"/>
      <c r="I10" s="32"/>
    </row>
    <row r="11" spans="1:10" hidden="1" x14ac:dyDescent="0.2">
      <c r="A11" s="155" t="s">
        <v>39</v>
      </c>
      <c r="B11" s="36"/>
      <c r="C11" s="44"/>
      <c r="D11" s="44"/>
      <c r="E11" s="44"/>
      <c r="F11" s="158"/>
      <c r="G11" s="4"/>
      <c r="H11" s="32"/>
      <c r="I11" s="32"/>
    </row>
    <row r="12" spans="1:10" hidden="1" x14ac:dyDescent="0.2">
      <c r="A12" s="157"/>
      <c r="B12" s="4"/>
      <c r="C12" s="4"/>
      <c r="D12" s="4"/>
      <c r="E12" s="4"/>
      <c r="F12" s="32"/>
      <c r="G12" s="32"/>
      <c r="H12" s="32"/>
      <c r="I12" s="32"/>
    </row>
    <row r="13" spans="1:10" ht="90" hidden="1" customHeight="1" x14ac:dyDescent="0.2">
      <c r="A13" s="290" t="s">
        <v>182</v>
      </c>
      <c r="B13" s="291"/>
      <c r="C13" s="291"/>
      <c r="D13" s="291"/>
      <c r="E13" s="291"/>
      <c r="F13" s="291"/>
      <c r="G13" s="291"/>
      <c r="H13" s="291"/>
      <c r="I13" s="291"/>
      <c r="J13" s="292"/>
    </row>
    <row r="14" spans="1:10" hidden="1" x14ac:dyDescent="0.2">
      <c r="A14" s="158"/>
      <c r="B14" s="158"/>
      <c r="C14" s="158"/>
      <c r="D14" s="158"/>
      <c r="E14" s="158"/>
      <c r="F14" s="158"/>
      <c r="G14" s="158"/>
      <c r="H14" s="158"/>
      <c r="I14" s="158"/>
      <c r="J14" s="158"/>
    </row>
    <row r="15" spans="1:10" ht="90" hidden="1" customHeight="1" x14ac:dyDescent="0.2">
      <c r="A15" s="290" t="s">
        <v>881</v>
      </c>
      <c r="B15" s="291"/>
      <c r="C15" s="291"/>
      <c r="D15" s="291"/>
      <c r="E15" s="291"/>
      <c r="F15" s="291"/>
      <c r="G15" s="291"/>
      <c r="H15" s="291"/>
      <c r="I15" s="291"/>
      <c r="J15" s="292"/>
    </row>
    <row r="16" spans="1:10" hidden="1" x14ac:dyDescent="0.2">
      <c r="A16" s="93" t="s">
        <v>22</v>
      </c>
      <c r="B16" s="3" t="e">
        <f>#REF!</f>
        <v>#REF!</v>
      </c>
      <c r="C16" s="4"/>
      <c r="D16" s="89"/>
      <c r="E16" s="143"/>
    </row>
    <row r="17" spans="1:10" ht="15.75" hidden="1" customHeight="1" x14ac:dyDescent="0.2">
      <c r="A17" s="140" t="s">
        <v>144</v>
      </c>
      <c r="B17" s="236" t="e">
        <f>#REF!</f>
        <v>#REF!</v>
      </c>
      <c r="C17" s="43"/>
      <c r="D17" s="144"/>
      <c r="E17" s="145"/>
      <c r="G17" s="88"/>
    </row>
    <row r="18" spans="1:10" ht="15.75" customHeight="1" x14ac:dyDescent="0.2">
      <c r="A18" s="93" t="s">
        <v>22</v>
      </c>
      <c r="B18" s="225" t="s">
        <v>859</v>
      </c>
      <c r="C18" s="225"/>
      <c r="D18" s="87"/>
      <c r="E18" s="237"/>
      <c r="F18" s="227"/>
      <c r="G18" s="87"/>
      <c r="H18" s="227"/>
      <c r="I18" s="228"/>
      <c r="J18" s="223"/>
    </row>
    <row r="19" spans="1:10" x14ac:dyDescent="0.2">
      <c r="A19" s="93" t="s">
        <v>144</v>
      </c>
      <c r="B19" s="238">
        <v>42212</v>
      </c>
      <c r="C19" s="223"/>
      <c r="D19" s="227"/>
      <c r="E19" s="228"/>
      <c r="F19" s="227"/>
      <c r="G19" s="201"/>
      <c r="H19" s="227"/>
      <c r="I19" s="228"/>
      <c r="J19" s="223"/>
    </row>
    <row r="20" spans="1:10" ht="65.099999999999994" customHeight="1" x14ac:dyDescent="0.2">
      <c r="A20" s="295" t="s">
        <v>890</v>
      </c>
      <c r="B20" s="295"/>
      <c r="C20" s="295"/>
      <c r="D20" s="295"/>
      <c r="E20" s="295"/>
      <c r="F20" s="227"/>
      <c r="G20" s="201"/>
      <c r="H20" s="227"/>
      <c r="I20" s="228"/>
      <c r="J20" s="223"/>
    </row>
    <row r="21" spans="1:10" x14ac:dyDescent="0.2">
      <c r="A21" s="93"/>
      <c r="B21" s="93"/>
      <c r="C21" s="223"/>
      <c r="D21" s="227"/>
      <c r="E21" s="228"/>
      <c r="F21" s="227"/>
      <c r="G21" s="201"/>
      <c r="H21" s="227"/>
      <c r="I21" s="228"/>
      <c r="J21" s="223"/>
    </row>
    <row r="22" spans="1:10" x14ac:dyDescent="0.2">
      <c r="A22" s="279" t="s">
        <v>42</v>
      </c>
      <c r="B22" s="280"/>
      <c r="C22" s="223"/>
      <c r="D22" s="227"/>
      <c r="E22" s="228"/>
      <c r="F22" s="227"/>
      <c r="G22" s="201"/>
      <c r="H22" s="227"/>
      <c r="I22" s="228"/>
      <c r="J22" s="223"/>
    </row>
    <row r="23" spans="1:10" x14ac:dyDescent="0.2">
      <c r="A23" s="116" t="s">
        <v>46</v>
      </c>
      <c r="B23" s="131">
        <v>224</v>
      </c>
      <c r="C23" s="213"/>
      <c r="D23" s="239"/>
      <c r="E23" s="115"/>
      <c r="F23" s="227"/>
      <c r="G23" s="201"/>
      <c r="H23" s="227"/>
      <c r="I23" s="228"/>
      <c r="J23" s="223"/>
    </row>
    <row r="24" spans="1:10" x14ac:dyDescent="0.2">
      <c r="A24" s="116" t="s">
        <v>44</v>
      </c>
      <c r="B24" s="276" t="s">
        <v>969</v>
      </c>
      <c r="C24" s="213"/>
      <c r="D24" s="239"/>
      <c r="E24" s="115"/>
      <c r="F24" s="227"/>
      <c r="G24" s="201"/>
      <c r="H24" s="227"/>
      <c r="I24" s="228"/>
      <c r="J24" s="223"/>
    </row>
    <row r="25" spans="1:10" x14ac:dyDescent="0.2">
      <c r="A25" s="116" t="s">
        <v>45</v>
      </c>
      <c r="B25" s="276" t="s">
        <v>968</v>
      </c>
      <c r="C25" s="213"/>
      <c r="D25" s="239"/>
      <c r="E25" s="115"/>
      <c r="F25" s="227"/>
      <c r="G25" s="201"/>
      <c r="H25" s="227"/>
      <c r="I25" s="228"/>
      <c r="J25" s="223"/>
    </row>
    <row r="26" spans="1:10" x14ac:dyDescent="0.2">
      <c r="A26" s="228"/>
      <c r="B26" s="223"/>
      <c r="C26" s="213"/>
      <c r="D26" s="239"/>
      <c r="E26" s="115"/>
      <c r="F26" s="227"/>
      <c r="G26" s="201"/>
      <c r="H26" s="227"/>
      <c r="I26" s="228"/>
      <c r="J26" s="223"/>
    </row>
    <row r="27" spans="1:10" ht="25.5" x14ac:dyDescent="0.2">
      <c r="A27" s="93" t="s">
        <v>40</v>
      </c>
      <c r="B27" s="3" t="s">
        <v>41</v>
      </c>
      <c r="C27" s="240"/>
      <c r="D27" s="241"/>
      <c r="E27" s="242"/>
      <c r="F27" s="227"/>
      <c r="G27" s="227"/>
      <c r="H27" s="227"/>
      <c r="I27" s="228"/>
      <c r="J27" s="223"/>
    </row>
    <row r="28" spans="1:10" x14ac:dyDescent="0.2">
      <c r="A28" s="116" t="s">
        <v>38</v>
      </c>
      <c r="B28" s="231" t="s">
        <v>453</v>
      </c>
      <c r="C28" s="213"/>
      <c r="D28" s="239"/>
      <c r="E28" s="115"/>
      <c r="F28" s="227"/>
      <c r="G28" s="201"/>
      <c r="H28" s="227"/>
      <c r="I28" s="228"/>
      <c r="J28" s="223"/>
    </row>
    <row r="29" spans="1:10" x14ac:dyDescent="0.2">
      <c r="A29" s="228" t="s">
        <v>39</v>
      </c>
      <c r="B29" s="231"/>
      <c r="C29" s="213"/>
      <c r="D29" s="239"/>
      <c r="E29" s="115"/>
      <c r="F29" s="227"/>
      <c r="G29" s="201"/>
      <c r="H29" s="227"/>
      <c r="I29" s="228"/>
      <c r="J29" s="223"/>
    </row>
    <row r="30" spans="1:10" x14ac:dyDescent="0.2">
      <c r="A30" s="93"/>
      <c r="B30" s="3"/>
      <c r="C30" s="3"/>
      <c r="D30" s="201"/>
      <c r="E30" s="243"/>
      <c r="F30" s="227"/>
      <c r="G30" s="227"/>
      <c r="H30" s="227"/>
      <c r="I30" s="228"/>
      <c r="J30" s="223"/>
    </row>
    <row r="31" spans="1:10" ht="110.1" customHeight="1" x14ac:dyDescent="0.2">
      <c r="A31" s="280" t="s">
        <v>182</v>
      </c>
      <c r="B31" s="280"/>
      <c r="C31" s="280"/>
      <c r="D31" s="280"/>
      <c r="E31" s="280"/>
      <c r="F31" s="280"/>
      <c r="G31" s="280"/>
      <c r="H31" s="280"/>
      <c r="I31" s="280"/>
      <c r="J31" s="280"/>
    </row>
    <row r="32" spans="1:10" x14ac:dyDescent="0.2">
      <c r="A32" s="228"/>
      <c r="B32" s="223"/>
      <c r="C32" s="223"/>
      <c r="D32" s="227"/>
      <c r="E32" s="228"/>
      <c r="F32" s="227"/>
      <c r="G32" s="227"/>
      <c r="H32" s="227"/>
      <c r="I32" s="228"/>
      <c r="J32" s="223"/>
    </row>
    <row r="33" spans="1:10" ht="140.1" customHeight="1" x14ac:dyDescent="0.2">
      <c r="A33" s="280" t="s">
        <v>881</v>
      </c>
      <c r="B33" s="280"/>
      <c r="C33" s="280"/>
      <c r="D33" s="280"/>
      <c r="E33" s="280"/>
      <c r="F33" s="280"/>
      <c r="G33" s="280"/>
      <c r="H33" s="280"/>
      <c r="I33" s="280"/>
      <c r="J33" s="280"/>
    </row>
    <row r="34" spans="1:10" s="147" customFormat="1" x14ac:dyDescent="0.2">
      <c r="A34" s="228"/>
      <c r="B34" s="223"/>
      <c r="C34" s="223"/>
      <c r="D34" s="227"/>
      <c r="E34" s="228"/>
      <c r="F34" s="227"/>
      <c r="G34" s="227"/>
      <c r="H34" s="227"/>
      <c r="I34" s="228"/>
      <c r="J34" s="223"/>
    </row>
    <row r="35" spans="1:10" s="147" customFormat="1" x14ac:dyDescent="0.2">
      <c r="A35" s="228"/>
      <c r="B35" s="223"/>
      <c r="C35" s="223"/>
      <c r="D35" s="227"/>
      <c r="E35" s="228"/>
      <c r="F35" s="281" t="s">
        <v>32</v>
      </c>
      <c r="G35" s="280"/>
      <c r="H35" s="280"/>
      <c r="I35" s="280"/>
      <c r="J35" s="223"/>
    </row>
    <row r="36" spans="1:10" s="148" customFormat="1" ht="38.25" x14ac:dyDescent="0.2">
      <c r="A36" s="226" t="s">
        <v>19</v>
      </c>
      <c r="B36" s="226" t="s">
        <v>10</v>
      </c>
      <c r="C36" s="222" t="s">
        <v>262</v>
      </c>
      <c r="D36" s="244" t="s">
        <v>166</v>
      </c>
      <c r="E36" s="97" t="s">
        <v>260</v>
      </c>
      <c r="F36" s="226" t="s">
        <v>11</v>
      </c>
      <c r="G36" s="245" t="s">
        <v>882</v>
      </c>
      <c r="H36" s="245" t="s">
        <v>675</v>
      </c>
      <c r="I36" s="245" t="s">
        <v>12</v>
      </c>
      <c r="J36" s="223"/>
    </row>
    <row r="37" spans="1:10" s="148" customFormat="1" ht="38.25" x14ac:dyDescent="0.2">
      <c r="A37" s="185">
        <v>1</v>
      </c>
      <c r="B37" s="186" t="s">
        <v>241</v>
      </c>
      <c r="C37" s="149" t="s">
        <v>468</v>
      </c>
      <c r="D37" s="187" t="s">
        <v>170</v>
      </c>
      <c r="E37" s="188" t="s">
        <v>173</v>
      </c>
      <c r="F37" s="184" t="s">
        <v>247</v>
      </c>
      <c r="G37" s="184" t="s">
        <v>248</v>
      </c>
      <c r="H37" s="184" t="s">
        <v>249</v>
      </c>
      <c r="I37" s="184" t="s">
        <v>250</v>
      </c>
      <c r="J37" s="223"/>
    </row>
    <row r="38" spans="1:10" s="148" customFormat="1" ht="51" x14ac:dyDescent="0.2">
      <c r="A38" s="185">
        <v>2</v>
      </c>
      <c r="B38" s="186" t="s">
        <v>242</v>
      </c>
      <c r="C38" s="149" t="s">
        <v>469</v>
      </c>
      <c r="D38" s="187" t="s">
        <v>170</v>
      </c>
      <c r="E38" s="188" t="s">
        <v>173</v>
      </c>
      <c r="F38" s="184" t="s">
        <v>247</v>
      </c>
      <c r="G38" s="184" t="s">
        <v>248</v>
      </c>
      <c r="H38" s="184" t="s">
        <v>251</v>
      </c>
      <c r="I38" s="184" t="s">
        <v>250</v>
      </c>
      <c r="J38" s="223"/>
    </row>
    <row r="39" spans="1:10" s="148" customFormat="1" ht="51" x14ac:dyDescent="0.2">
      <c r="A39" s="184">
        <v>3</v>
      </c>
      <c r="B39" s="186" t="s">
        <v>243</v>
      </c>
      <c r="C39" s="149" t="s">
        <v>470</v>
      </c>
      <c r="D39" s="187" t="s">
        <v>168</v>
      </c>
      <c r="E39" s="188" t="s">
        <v>173</v>
      </c>
      <c r="F39" s="184" t="s">
        <v>247</v>
      </c>
      <c r="G39" s="184" t="s">
        <v>248</v>
      </c>
      <c r="H39" s="184" t="s">
        <v>251</v>
      </c>
      <c r="I39" s="184" t="s">
        <v>250</v>
      </c>
      <c r="J39" s="223"/>
    </row>
    <row r="40" spans="1:10" s="148" customFormat="1" ht="38.25" x14ac:dyDescent="0.2">
      <c r="A40" s="184">
        <v>4</v>
      </c>
      <c r="B40" s="186" t="s">
        <v>244</v>
      </c>
      <c r="C40" s="149" t="s">
        <v>471</v>
      </c>
      <c r="D40" s="187" t="s">
        <v>170</v>
      </c>
      <c r="E40" s="188" t="s">
        <v>173</v>
      </c>
      <c r="F40" s="184" t="s">
        <v>247</v>
      </c>
      <c r="G40" s="184" t="s">
        <v>248</v>
      </c>
      <c r="H40" s="184" t="s">
        <v>249</v>
      </c>
      <c r="I40" s="184" t="s">
        <v>250</v>
      </c>
      <c r="J40" s="223"/>
    </row>
    <row r="41" spans="1:10" s="148" customFormat="1" ht="38.25" x14ac:dyDescent="0.2">
      <c r="A41" s="184">
        <v>5</v>
      </c>
      <c r="B41" s="186" t="s">
        <v>245</v>
      </c>
      <c r="C41" s="149" t="s">
        <v>472</v>
      </c>
      <c r="D41" s="187" t="s">
        <v>170</v>
      </c>
      <c r="E41" s="188" t="s">
        <v>173</v>
      </c>
      <c r="F41" s="184" t="s">
        <v>247</v>
      </c>
      <c r="G41" s="184" t="s">
        <v>248</v>
      </c>
      <c r="H41" s="184" t="s">
        <v>251</v>
      </c>
      <c r="I41" s="184" t="s">
        <v>250</v>
      </c>
      <c r="J41" s="223"/>
    </row>
    <row r="42" spans="1:10" s="148" customFormat="1" ht="76.5" x14ac:dyDescent="0.2">
      <c r="A42" s="184">
        <v>6</v>
      </c>
      <c r="B42" s="186" t="s">
        <v>246</v>
      </c>
      <c r="C42" s="149" t="s">
        <v>473</v>
      </c>
      <c r="D42" s="187" t="s">
        <v>170</v>
      </c>
      <c r="E42" s="188" t="s">
        <v>173</v>
      </c>
      <c r="F42" s="184" t="s">
        <v>247</v>
      </c>
      <c r="G42" s="184" t="s">
        <v>248</v>
      </c>
      <c r="H42" s="184" t="s">
        <v>251</v>
      </c>
      <c r="I42" s="184" t="s">
        <v>250</v>
      </c>
      <c r="J42" s="223"/>
    </row>
    <row r="43" spans="1:10" s="148" customFormat="1" ht="38.25" x14ac:dyDescent="0.2">
      <c r="A43" s="228">
        <v>7</v>
      </c>
      <c r="B43" s="50" t="s">
        <v>241</v>
      </c>
      <c r="C43" s="229" t="s">
        <v>468</v>
      </c>
      <c r="D43" s="91" t="s">
        <v>170</v>
      </c>
      <c r="E43" s="113" t="s">
        <v>474</v>
      </c>
      <c r="F43" s="228" t="s">
        <v>247</v>
      </c>
      <c r="G43" s="116" t="s">
        <v>248</v>
      </c>
      <c r="H43" s="116" t="s">
        <v>249</v>
      </c>
      <c r="I43" s="116" t="s">
        <v>250</v>
      </c>
      <c r="J43" s="223"/>
    </row>
    <row r="44" spans="1:10" s="148" customFormat="1" ht="51" x14ac:dyDescent="0.2">
      <c r="A44" s="228">
        <v>8</v>
      </c>
      <c r="B44" s="50" t="s">
        <v>242</v>
      </c>
      <c r="C44" s="230" t="s">
        <v>475</v>
      </c>
      <c r="D44" s="91" t="s">
        <v>170</v>
      </c>
      <c r="E44" s="113" t="s">
        <v>474</v>
      </c>
      <c r="F44" s="228" t="s">
        <v>247</v>
      </c>
      <c r="G44" s="116" t="s">
        <v>248</v>
      </c>
      <c r="H44" s="116" t="s">
        <v>251</v>
      </c>
      <c r="I44" s="116" t="s">
        <v>250</v>
      </c>
      <c r="J44" s="223"/>
    </row>
    <row r="45" spans="1:10" s="148" customFormat="1" ht="51" x14ac:dyDescent="0.2">
      <c r="A45" s="228">
        <v>9</v>
      </c>
      <c r="B45" s="50" t="s">
        <v>243</v>
      </c>
      <c r="C45" s="230" t="s">
        <v>476</v>
      </c>
      <c r="D45" s="91" t="s">
        <v>168</v>
      </c>
      <c r="E45" s="113" t="s">
        <v>474</v>
      </c>
      <c r="F45" s="228" t="s">
        <v>247</v>
      </c>
      <c r="G45" s="116" t="s">
        <v>248</v>
      </c>
      <c r="H45" s="116" t="s">
        <v>251</v>
      </c>
      <c r="I45" s="116" t="s">
        <v>250</v>
      </c>
      <c r="J45" s="223"/>
    </row>
    <row r="46" spans="1:10" s="148" customFormat="1" ht="38.25" x14ac:dyDescent="0.2">
      <c r="A46" s="228">
        <v>10</v>
      </c>
      <c r="B46" s="50" t="s">
        <v>244</v>
      </c>
      <c r="C46" s="230" t="s">
        <v>477</v>
      </c>
      <c r="D46" s="91" t="s">
        <v>170</v>
      </c>
      <c r="E46" s="113" t="s">
        <v>474</v>
      </c>
      <c r="F46" s="228" t="s">
        <v>247</v>
      </c>
      <c r="G46" s="116" t="s">
        <v>248</v>
      </c>
      <c r="H46" s="116" t="s">
        <v>249</v>
      </c>
      <c r="I46" s="116" t="s">
        <v>250</v>
      </c>
      <c r="J46" s="223"/>
    </row>
    <row r="47" spans="1:10" s="148" customFormat="1" ht="38.25" x14ac:dyDescent="0.2">
      <c r="A47" s="228">
        <v>11</v>
      </c>
      <c r="B47" s="50" t="s">
        <v>245</v>
      </c>
      <c r="C47" s="230" t="s">
        <v>472</v>
      </c>
      <c r="D47" s="91" t="s">
        <v>170</v>
      </c>
      <c r="E47" s="113" t="s">
        <v>474</v>
      </c>
      <c r="F47" s="228" t="s">
        <v>247</v>
      </c>
      <c r="G47" s="116" t="s">
        <v>248</v>
      </c>
      <c r="H47" s="116" t="s">
        <v>251</v>
      </c>
      <c r="I47" s="116" t="s">
        <v>250</v>
      </c>
      <c r="J47" s="223"/>
    </row>
    <row r="48" spans="1:10" s="148" customFormat="1" ht="38.25" x14ac:dyDescent="0.2">
      <c r="A48" s="228">
        <v>12</v>
      </c>
      <c r="B48" s="50" t="s">
        <v>246</v>
      </c>
      <c r="C48" s="230" t="s">
        <v>478</v>
      </c>
      <c r="D48" s="91" t="s">
        <v>170</v>
      </c>
      <c r="E48" s="113" t="s">
        <v>474</v>
      </c>
      <c r="F48" s="228" t="s">
        <v>247</v>
      </c>
      <c r="G48" s="116" t="s">
        <v>248</v>
      </c>
      <c r="H48" s="116" t="s">
        <v>251</v>
      </c>
      <c r="I48" s="116" t="s">
        <v>250</v>
      </c>
      <c r="J48" s="223"/>
    </row>
    <row r="49" spans="1:10" s="148" customFormat="1" ht="38.25" x14ac:dyDescent="0.2">
      <c r="A49" s="117">
        <v>13</v>
      </c>
      <c r="B49" s="118" t="s">
        <v>241</v>
      </c>
      <c r="C49" s="118" t="s">
        <v>479</v>
      </c>
      <c r="D49" s="189" t="s">
        <v>170</v>
      </c>
      <c r="E49" s="189" t="s">
        <v>480</v>
      </c>
      <c r="F49" s="117" t="s">
        <v>247</v>
      </c>
      <c r="G49" s="117" t="s">
        <v>248</v>
      </c>
      <c r="H49" s="117" t="s">
        <v>251</v>
      </c>
      <c r="I49" s="117" t="s">
        <v>250</v>
      </c>
      <c r="J49" s="11"/>
    </row>
    <row r="50" spans="1:10" s="148" customFormat="1" ht="38.25" x14ac:dyDescent="0.2">
      <c r="A50" s="117">
        <v>14</v>
      </c>
      <c r="B50" s="118" t="s">
        <v>481</v>
      </c>
      <c r="C50" s="118" t="s">
        <v>482</v>
      </c>
      <c r="D50" s="189" t="s">
        <v>170</v>
      </c>
      <c r="E50" s="189" t="s">
        <v>480</v>
      </c>
      <c r="F50" s="117" t="s">
        <v>247</v>
      </c>
      <c r="G50" s="117" t="s">
        <v>248</v>
      </c>
      <c r="H50" s="117" t="s">
        <v>251</v>
      </c>
      <c r="I50" s="117" t="s">
        <v>250</v>
      </c>
      <c r="J50" s="11"/>
    </row>
    <row r="51" spans="1:10" s="148" customFormat="1" ht="38.25" x14ac:dyDescent="0.2">
      <c r="A51" s="117">
        <v>15</v>
      </c>
      <c r="B51" s="229" t="s">
        <v>483</v>
      </c>
      <c r="C51" s="118" t="s">
        <v>484</v>
      </c>
      <c r="D51" s="189" t="s">
        <v>170</v>
      </c>
      <c r="E51" s="189" t="s">
        <v>485</v>
      </c>
      <c r="F51" s="116" t="s">
        <v>247</v>
      </c>
      <c r="G51" s="117" t="s">
        <v>248</v>
      </c>
      <c r="H51" s="117" t="s">
        <v>251</v>
      </c>
      <c r="I51" s="117" t="s">
        <v>250</v>
      </c>
      <c r="J51" s="224"/>
    </row>
    <row r="52" spans="1:10" s="148" customFormat="1" ht="63.75" x14ac:dyDescent="0.2">
      <c r="A52" s="117">
        <v>16</v>
      </c>
      <c r="B52" s="229" t="s">
        <v>486</v>
      </c>
      <c r="C52" s="11" t="s">
        <v>487</v>
      </c>
      <c r="D52" s="189" t="s">
        <v>170</v>
      </c>
      <c r="E52" s="189" t="s">
        <v>480</v>
      </c>
      <c r="F52" s="116" t="s">
        <v>247</v>
      </c>
      <c r="G52" s="116" t="s">
        <v>248</v>
      </c>
      <c r="H52" s="116" t="s">
        <v>251</v>
      </c>
      <c r="I52" s="116" t="s">
        <v>250</v>
      </c>
      <c r="J52" s="224"/>
    </row>
    <row r="53" spans="1:10" s="148" customFormat="1" ht="63.75" x14ac:dyDescent="0.2">
      <c r="A53" s="117">
        <v>17</v>
      </c>
      <c r="B53" s="229" t="s">
        <v>488</v>
      </c>
      <c r="C53" s="149" t="s">
        <v>489</v>
      </c>
      <c r="D53" s="189" t="s">
        <v>170</v>
      </c>
      <c r="E53" s="189" t="s">
        <v>480</v>
      </c>
      <c r="F53" s="116" t="s">
        <v>247</v>
      </c>
      <c r="G53" s="116" t="s">
        <v>248</v>
      </c>
      <c r="H53" s="116" t="s">
        <v>251</v>
      </c>
      <c r="I53" s="116" t="s">
        <v>250</v>
      </c>
      <c r="J53" s="224"/>
    </row>
    <row r="54" spans="1:10" s="148" customFormat="1" ht="38.25" x14ac:dyDescent="0.2">
      <c r="A54" s="117">
        <v>18</v>
      </c>
      <c r="B54" s="229" t="s">
        <v>490</v>
      </c>
      <c r="C54" s="224" t="s">
        <v>491</v>
      </c>
      <c r="D54" s="189" t="s">
        <v>168</v>
      </c>
      <c r="E54" s="189" t="s">
        <v>480</v>
      </c>
      <c r="F54" s="116" t="s">
        <v>247</v>
      </c>
      <c r="G54" s="116" t="s">
        <v>248</v>
      </c>
      <c r="H54" s="116" t="s">
        <v>251</v>
      </c>
      <c r="I54" s="116" t="s">
        <v>250</v>
      </c>
      <c r="J54" s="224"/>
    </row>
    <row r="55" spans="1:10" s="148" customFormat="1" ht="89.25" x14ac:dyDescent="0.2">
      <c r="A55" s="117">
        <v>19</v>
      </c>
      <c r="B55" s="229" t="s">
        <v>492</v>
      </c>
      <c r="C55" s="119" t="s">
        <v>493</v>
      </c>
      <c r="D55" s="189" t="s">
        <v>170</v>
      </c>
      <c r="E55" s="189" t="s">
        <v>480</v>
      </c>
      <c r="F55" s="116" t="s">
        <v>247</v>
      </c>
      <c r="G55" s="116" t="s">
        <v>248</v>
      </c>
      <c r="H55" s="116" t="s">
        <v>251</v>
      </c>
      <c r="I55" s="116" t="s">
        <v>250</v>
      </c>
      <c r="J55" s="224"/>
    </row>
    <row r="56" spans="1:10" s="148" customFormat="1" ht="38.25" x14ac:dyDescent="0.2">
      <c r="A56" s="117">
        <v>20</v>
      </c>
      <c r="B56" s="229" t="s">
        <v>494</v>
      </c>
      <c r="C56" s="224" t="s">
        <v>495</v>
      </c>
      <c r="D56" s="189" t="s">
        <v>168</v>
      </c>
      <c r="E56" s="189" t="s">
        <v>480</v>
      </c>
      <c r="F56" s="116" t="s">
        <v>247</v>
      </c>
      <c r="G56" s="116" t="s">
        <v>248</v>
      </c>
      <c r="H56" s="116" t="s">
        <v>251</v>
      </c>
      <c r="I56" s="116" t="s">
        <v>250</v>
      </c>
      <c r="J56" s="224"/>
    </row>
    <row r="57" spans="1:10" s="148" customFormat="1" ht="51" x14ac:dyDescent="0.2">
      <c r="A57" s="117">
        <v>21</v>
      </c>
      <c r="B57" s="229" t="s">
        <v>496</v>
      </c>
      <c r="C57" s="224" t="s">
        <v>883</v>
      </c>
      <c r="D57" s="189" t="s">
        <v>170</v>
      </c>
      <c r="E57" s="189" t="s">
        <v>480</v>
      </c>
      <c r="F57" s="116" t="s">
        <v>247</v>
      </c>
      <c r="G57" s="116" t="s">
        <v>248</v>
      </c>
      <c r="H57" s="116" t="s">
        <v>251</v>
      </c>
      <c r="I57" s="116" t="s">
        <v>250</v>
      </c>
      <c r="J57" s="224"/>
    </row>
    <row r="58" spans="1:10" s="148" customFormat="1" ht="38.25" x14ac:dyDescent="0.2">
      <c r="A58" s="117">
        <v>22</v>
      </c>
      <c r="B58" s="229" t="s">
        <v>497</v>
      </c>
      <c r="C58" s="224" t="s">
        <v>884</v>
      </c>
      <c r="D58" s="189" t="s">
        <v>170</v>
      </c>
      <c r="E58" s="189" t="s">
        <v>480</v>
      </c>
      <c r="F58" s="116" t="s">
        <v>247</v>
      </c>
      <c r="G58" s="116" t="s">
        <v>248</v>
      </c>
      <c r="H58" s="116" t="s">
        <v>498</v>
      </c>
      <c r="I58" s="116" t="s">
        <v>250</v>
      </c>
      <c r="J58" s="224"/>
    </row>
    <row r="59" spans="1:10" s="148" customFormat="1" ht="102" x14ac:dyDescent="0.2">
      <c r="A59" s="117">
        <v>23</v>
      </c>
      <c r="B59" s="229" t="s">
        <v>499</v>
      </c>
      <c r="C59" s="229" t="s">
        <v>500</v>
      </c>
      <c r="D59" s="189" t="s">
        <v>168</v>
      </c>
      <c r="E59" s="189" t="s">
        <v>480</v>
      </c>
      <c r="F59" s="116" t="s">
        <v>247</v>
      </c>
      <c r="G59" s="116" t="s">
        <v>501</v>
      </c>
      <c r="H59" s="116" t="s">
        <v>498</v>
      </c>
      <c r="I59" s="116" t="s">
        <v>502</v>
      </c>
      <c r="J59" s="224"/>
    </row>
    <row r="60" spans="1:10" s="148" customFormat="1" ht="38.25" x14ac:dyDescent="0.2">
      <c r="A60" s="117">
        <v>24</v>
      </c>
      <c r="B60" s="229" t="s">
        <v>503</v>
      </c>
      <c r="C60" s="224" t="s">
        <v>504</v>
      </c>
      <c r="D60" s="189" t="s">
        <v>170</v>
      </c>
      <c r="E60" s="189" t="s">
        <v>480</v>
      </c>
      <c r="F60" s="116" t="s">
        <v>247</v>
      </c>
      <c r="G60" s="116" t="s">
        <v>248</v>
      </c>
      <c r="H60" s="116" t="s">
        <v>251</v>
      </c>
      <c r="I60" s="116" t="s">
        <v>250</v>
      </c>
      <c r="J60" s="224"/>
    </row>
    <row r="61" spans="1:10" s="148" customFormat="1" ht="51" x14ac:dyDescent="0.2">
      <c r="A61" s="117">
        <v>25</v>
      </c>
      <c r="B61" s="229" t="s">
        <v>505</v>
      </c>
      <c r="C61" s="224" t="s">
        <v>506</v>
      </c>
      <c r="D61" s="189" t="s">
        <v>168</v>
      </c>
      <c r="E61" s="189" t="s">
        <v>480</v>
      </c>
      <c r="F61" s="116" t="s">
        <v>247</v>
      </c>
      <c r="G61" s="116" t="s">
        <v>248</v>
      </c>
      <c r="H61" s="116" t="s">
        <v>498</v>
      </c>
      <c r="I61" s="116" t="s">
        <v>507</v>
      </c>
      <c r="J61" s="224"/>
    </row>
    <row r="62" spans="1:10" s="148" customFormat="1" ht="38.25" x14ac:dyDescent="0.2">
      <c r="A62" s="117">
        <v>26</v>
      </c>
      <c r="B62" s="229" t="s">
        <v>508</v>
      </c>
      <c r="C62" s="229" t="s">
        <v>509</v>
      </c>
      <c r="D62" s="189" t="s">
        <v>168</v>
      </c>
      <c r="E62" s="189" t="s">
        <v>480</v>
      </c>
      <c r="F62" s="116" t="s">
        <v>247</v>
      </c>
      <c r="G62" s="116" t="s">
        <v>248</v>
      </c>
      <c r="H62" s="116" t="s">
        <v>498</v>
      </c>
      <c r="I62" s="116" t="s">
        <v>507</v>
      </c>
      <c r="J62" s="224"/>
    </row>
    <row r="63" spans="1:10" s="148" customFormat="1" ht="63.75" x14ac:dyDescent="0.2">
      <c r="A63" s="117">
        <v>27</v>
      </c>
      <c r="B63" s="229" t="s">
        <v>510</v>
      </c>
      <c r="C63" s="118" t="s">
        <v>511</v>
      </c>
      <c r="D63" s="189" t="s">
        <v>169</v>
      </c>
      <c r="E63" s="189" t="s">
        <v>480</v>
      </c>
      <c r="F63" s="116" t="s">
        <v>247</v>
      </c>
      <c r="G63" s="116" t="s">
        <v>248</v>
      </c>
      <c r="H63" s="116" t="s">
        <v>498</v>
      </c>
      <c r="I63" s="116" t="s">
        <v>512</v>
      </c>
      <c r="J63" s="224"/>
    </row>
    <row r="64" spans="1:10" s="148" customFormat="1" ht="63.75" x14ac:dyDescent="0.2">
      <c r="A64" s="117">
        <v>28</v>
      </c>
      <c r="B64" s="229" t="s">
        <v>513</v>
      </c>
      <c r="C64" s="118" t="s">
        <v>511</v>
      </c>
      <c r="D64" s="189" t="s">
        <v>169</v>
      </c>
      <c r="E64" s="189" t="s">
        <v>480</v>
      </c>
      <c r="F64" s="116" t="s">
        <v>247</v>
      </c>
      <c r="G64" s="116" t="s">
        <v>248</v>
      </c>
      <c r="H64" s="116" t="s">
        <v>498</v>
      </c>
      <c r="I64" s="116" t="s">
        <v>512</v>
      </c>
      <c r="J64" s="224"/>
    </row>
    <row r="65" spans="1:10" ht="63.75" x14ac:dyDescent="0.2">
      <c r="A65" s="117">
        <v>29</v>
      </c>
      <c r="B65" s="229" t="s">
        <v>514</v>
      </c>
      <c r="C65" s="118" t="s">
        <v>511</v>
      </c>
      <c r="D65" s="189" t="s">
        <v>169</v>
      </c>
      <c r="E65" s="189" t="s">
        <v>480</v>
      </c>
      <c r="F65" s="116" t="s">
        <v>247</v>
      </c>
      <c r="G65" s="116" t="s">
        <v>248</v>
      </c>
      <c r="H65" s="116" t="s">
        <v>498</v>
      </c>
      <c r="I65" s="116" t="s">
        <v>512</v>
      </c>
      <c r="J65" s="224"/>
    </row>
    <row r="66" spans="1:10" ht="63.75" x14ac:dyDescent="0.2">
      <c r="A66" s="117">
        <v>30</v>
      </c>
      <c r="B66" s="229" t="s">
        <v>515</v>
      </c>
      <c r="C66" s="118" t="s">
        <v>511</v>
      </c>
      <c r="D66" s="189" t="s">
        <v>169</v>
      </c>
      <c r="E66" s="189" t="s">
        <v>480</v>
      </c>
      <c r="F66" s="116" t="s">
        <v>247</v>
      </c>
      <c r="G66" s="116" t="s">
        <v>248</v>
      </c>
      <c r="H66" s="116" t="s">
        <v>498</v>
      </c>
      <c r="I66" s="116" t="s">
        <v>512</v>
      </c>
      <c r="J66" s="224"/>
    </row>
    <row r="67" spans="1:10" ht="38.25" x14ac:dyDescent="0.2">
      <c r="A67" s="117">
        <v>31</v>
      </c>
      <c r="B67" s="229" t="s">
        <v>516</v>
      </c>
      <c r="C67" s="224" t="s">
        <v>517</v>
      </c>
      <c r="D67" s="189" t="s">
        <v>168</v>
      </c>
      <c r="E67" s="189" t="s">
        <v>480</v>
      </c>
      <c r="F67" s="116" t="s">
        <v>247</v>
      </c>
      <c r="G67" s="141" t="s">
        <v>518</v>
      </c>
      <c r="H67" s="116" t="s">
        <v>498</v>
      </c>
      <c r="I67" s="141" t="s">
        <v>796</v>
      </c>
      <c r="J67" s="224"/>
    </row>
    <row r="68" spans="1:10" ht="63.75" x14ac:dyDescent="0.2">
      <c r="A68" s="117">
        <v>32</v>
      </c>
      <c r="B68" s="229" t="s">
        <v>519</v>
      </c>
      <c r="C68" s="118" t="s">
        <v>511</v>
      </c>
      <c r="D68" s="189" t="s">
        <v>170</v>
      </c>
      <c r="E68" s="189" t="s">
        <v>480</v>
      </c>
      <c r="F68" s="116" t="s">
        <v>247</v>
      </c>
      <c r="G68" s="141" t="s">
        <v>518</v>
      </c>
      <c r="H68" s="116" t="s">
        <v>498</v>
      </c>
      <c r="I68" s="141" t="s">
        <v>796</v>
      </c>
      <c r="J68" s="224"/>
    </row>
    <row r="69" spans="1:10" ht="25.5" x14ac:dyDescent="0.2">
      <c r="A69" s="117">
        <v>33</v>
      </c>
      <c r="B69" s="229" t="s">
        <v>520</v>
      </c>
      <c r="C69" s="224" t="s">
        <v>521</v>
      </c>
      <c r="D69" s="189" t="s">
        <v>168</v>
      </c>
      <c r="E69" s="189" t="s">
        <v>480</v>
      </c>
      <c r="F69" s="116" t="s">
        <v>247</v>
      </c>
      <c r="G69" s="141" t="s">
        <v>797</v>
      </c>
      <c r="H69" s="141" t="s">
        <v>498</v>
      </c>
      <c r="I69" s="141" t="s">
        <v>524</v>
      </c>
      <c r="J69" s="224"/>
    </row>
    <row r="70" spans="1:10" ht="51" x14ac:dyDescent="0.2">
      <c r="A70" s="117">
        <v>34</v>
      </c>
      <c r="B70" s="229" t="s">
        <v>522</v>
      </c>
      <c r="C70" s="229" t="s">
        <v>523</v>
      </c>
      <c r="D70" s="189" t="s">
        <v>168</v>
      </c>
      <c r="E70" s="189" t="s">
        <v>480</v>
      </c>
      <c r="F70" s="116" t="s">
        <v>247</v>
      </c>
      <c r="G70" s="141" t="s">
        <v>797</v>
      </c>
      <c r="H70" s="116" t="s">
        <v>498</v>
      </c>
      <c r="I70" s="141" t="s">
        <v>524</v>
      </c>
      <c r="J70" s="224"/>
    </row>
    <row r="71" spans="1:10" ht="38.25" x14ac:dyDescent="0.2">
      <c r="A71" s="117">
        <v>35</v>
      </c>
      <c r="B71" s="229" t="s">
        <v>525</v>
      </c>
      <c r="C71" s="229" t="s">
        <v>526</v>
      </c>
      <c r="D71" s="189" t="s">
        <v>169</v>
      </c>
      <c r="E71" s="189" t="s">
        <v>480</v>
      </c>
      <c r="F71" s="116" t="s">
        <v>247</v>
      </c>
      <c r="G71" s="116" t="s">
        <v>248</v>
      </c>
      <c r="H71" s="116" t="s">
        <v>498</v>
      </c>
      <c r="I71" s="116" t="s">
        <v>250</v>
      </c>
      <c r="J71" s="224"/>
    </row>
    <row r="72" spans="1:10" ht="38.25" x14ac:dyDescent="0.2">
      <c r="A72" s="117">
        <v>36</v>
      </c>
      <c r="B72" s="229" t="s">
        <v>527</v>
      </c>
      <c r="C72" s="229" t="s">
        <v>528</v>
      </c>
      <c r="D72" s="189" t="s">
        <v>169</v>
      </c>
      <c r="E72" s="189" t="s">
        <v>480</v>
      </c>
      <c r="F72" s="116" t="s">
        <v>247</v>
      </c>
      <c r="G72" s="116" t="s">
        <v>248</v>
      </c>
      <c r="H72" s="116" t="s">
        <v>498</v>
      </c>
      <c r="I72" s="116" t="s">
        <v>250</v>
      </c>
      <c r="J72" s="224"/>
    </row>
    <row r="73" spans="1:10" ht="38.25" x14ac:dyDescent="0.2">
      <c r="A73" s="117">
        <v>37</v>
      </c>
      <c r="B73" s="229" t="s">
        <v>529</v>
      </c>
      <c r="C73" s="229" t="s">
        <v>530</v>
      </c>
      <c r="D73" s="189" t="s">
        <v>169</v>
      </c>
      <c r="E73" s="189" t="s">
        <v>480</v>
      </c>
      <c r="F73" s="116" t="s">
        <v>247</v>
      </c>
      <c r="G73" s="116" t="s">
        <v>248</v>
      </c>
      <c r="H73" s="116" t="s">
        <v>498</v>
      </c>
      <c r="I73" s="116" t="s">
        <v>250</v>
      </c>
      <c r="J73" s="224"/>
    </row>
    <row r="74" spans="1:10" ht="38.25" x14ac:dyDescent="0.2">
      <c r="A74" s="117">
        <v>38</v>
      </c>
      <c r="B74" s="229" t="s">
        <v>531</v>
      </c>
      <c r="C74" s="224" t="s">
        <v>532</v>
      </c>
      <c r="D74" s="189" t="s">
        <v>169</v>
      </c>
      <c r="E74" s="189" t="s">
        <v>485</v>
      </c>
      <c r="F74" s="116" t="s">
        <v>247</v>
      </c>
      <c r="G74" s="116" t="s">
        <v>248</v>
      </c>
      <c r="H74" s="116" t="s">
        <v>498</v>
      </c>
      <c r="I74" s="116" t="s">
        <v>250</v>
      </c>
      <c r="J74" s="224"/>
    </row>
    <row r="75" spans="1:10" ht="63.75" x14ac:dyDescent="0.2">
      <c r="A75" s="117">
        <v>39</v>
      </c>
      <c r="B75" s="229" t="s">
        <v>533</v>
      </c>
      <c r="C75" s="118" t="s">
        <v>511</v>
      </c>
      <c r="D75" s="189" t="s">
        <v>169</v>
      </c>
      <c r="E75" s="189" t="s">
        <v>480</v>
      </c>
      <c r="F75" s="116" t="s">
        <v>247</v>
      </c>
      <c r="G75" s="141" t="s">
        <v>534</v>
      </c>
      <c r="H75" s="116" t="s">
        <v>498</v>
      </c>
      <c r="I75" s="116" t="s">
        <v>535</v>
      </c>
      <c r="J75" s="224"/>
    </row>
    <row r="76" spans="1:10" ht="63.75" x14ac:dyDescent="0.2">
      <c r="A76" s="117">
        <v>48</v>
      </c>
      <c r="B76" s="229" t="s">
        <v>496</v>
      </c>
      <c r="C76" s="224" t="s">
        <v>885</v>
      </c>
      <c r="D76" s="189" t="s">
        <v>170</v>
      </c>
      <c r="E76" s="189" t="s">
        <v>537</v>
      </c>
      <c r="F76" s="116" t="s">
        <v>247</v>
      </c>
      <c r="G76" s="116" t="s">
        <v>676</v>
      </c>
      <c r="H76" s="116" t="s">
        <v>251</v>
      </c>
      <c r="I76" s="116" t="s">
        <v>535</v>
      </c>
      <c r="J76" s="224"/>
    </row>
    <row r="77" spans="1:10" ht="38.25" x14ac:dyDescent="0.2">
      <c r="A77" s="117">
        <v>42</v>
      </c>
      <c r="B77" s="229" t="s">
        <v>483</v>
      </c>
      <c r="C77" s="118" t="s">
        <v>484</v>
      </c>
      <c r="D77" s="189" t="s">
        <v>170</v>
      </c>
      <c r="E77" s="189" t="s">
        <v>537</v>
      </c>
      <c r="F77" s="116" t="s">
        <v>247</v>
      </c>
      <c r="G77" s="117" t="s">
        <v>677</v>
      </c>
      <c r="H77" s="117" t="s">
        <v>251</v>
      </c>
      <c r="I77" s="117" t="s">
        <v>250</v>
      </c>
      <c r="J77" s="224"/>
    </row>
    <row r="78" spans="1:10" ht="38.25" x14ac:dyDescent="0.2">
      <c r="A78" s="117">
        <v>64</v>
      </c>
      <c r="B78" s="229" t="s">
        <v>529</v>
      </c>
      <c r="C78" s="229" t="s">
        <v>530</v>
      </c>
      <c r="D78" s="189" t="s">
        <v>169</v>
      </c>
      <c r="E78" s="189" t="s">
        <v>537</v>
      </c>
      <c r="F78" s="116" t="s">
        <v>247</v>
      </c>
      <c r="G78" s="117" t="s">
        <v>677</v>
      </c>
      <c r="H78" s="116" t="s">
        <v>498</v>
      </c>
      <c r="I78" s="116" t="s">
        <v>250</v>
      </c>
      <c r="J78" s="224"/>
    </row>
    <row r="79" spans="1:10" ht="63.75" x14ac:dyDescent="0.2">
      <c r="A79" s="117">
        <v>46</v>
      </c>
      <c r="B79" s="229" t="s">
        <v>492</v>
      </c>
      <c r="C79" s="224" t="s">
        <v>538</v>
      </c>
      <c r="D79" s="189" t="s">
        <v>170</v>
      </c>
      <c r="E79" s="189" t="s">
        <v>537</v>
      </c>
      <c r="F79" s="116" t="s">
        <v>247</v>
      </c>
      <c r="G79" s="117" t="s">
        <v>677</v>
      </c>
      <c r="H79" s="116" t="s">
        <v>251</v>
      </c>
      <c r="I79" s="116" t="s">
        <v>250</v>
      </c>
      <c r="J79" s="224"/>
    </row>
    <row r="80" spans="1:10" ht="25.5" x14ac:dyDescent="0.2">
      <c r="A80" s="117">
        <v>53</v>
      </c>
      <c r="B80" s="229" t="s">
        <v>508</v>
      </c>
      <c r="C80" s="224" t="s">
        <v>540</v>
      </c>
      <c r="D80" s="189" t="s">
        <v>168</v>
      </c>
      <c r="E80" s="189" t="s">
        <v>537</v>
      </c>
      <c r="F80" s="116" t="s">
        <v>247</v>
      </c>
      <c r="G80" s="116" t="s">
        <v>678</v>
      </c>
      <c r="H80" s="116" t="s">
        <v>498</v>
      </c>
      <c r="I80" s="116" t="s">
        <v>507</v>
      </c>
      <c r="J80" s="223"/>
    </row>
    <row r="81" spans="1:10" ht="51" x14ac:dyDescent="0.2">
      <c r="A81" s="117">
        <v>52</v>
      </c>
      <c r="B81" s="229" t="s">
        <v>505</v>
      </c>
      <c r="C81" s="224" t="s">
        <v>506</v>
      </c>
      <c r="D81" s="189" t="s">
        <v>168</v>
      </c>
      <c r="E81" s="189" t="s">
        <v>537</v>
      </c>
      <c r="F81" s="116" t="s">
        <v>247</v>
      </c>
      <c r="G81" s="116" t="s">
        <v>678</v>
      </c>
      <c r="H81" s="116" t="s">
        <v>498</v>
      </c>
      <c r="I81" s="116" t="s">
        <v>507</v>
      </c>
      <c r="J81" s="223"/>
    </row>
    <row r="82" spans="1:10" ht="63.75" x14ac:dyDescent="0.2">
      <c r="A82" s="117">
        <v>57</v>
      </c>
      <c r="B82" s="229" t="s">
        <v>515</v>
      </c>
      <c r="C82" s="11" t="s">
        <v>487</v>
      </c>
      <c r="D82" s="189" t="s">
        <v>169</v>
      </c>
      <c r="E82" s="189" t="s">
        <v>537</v>
      </c>
      <c r="F82" s="116" t="s">
        <v>247</v>
      </c>
      <c r="G82" s="116" t="s">
        <v>679</v>
      </c>
      <c r="H82" s="116" t="s">
        <v>498</v>
      </c>
      <c r="I82" s="116" t="s">
        <v>524</v>
      </c>
      <c r="J82" s="223"/>
    </row>
    <row r="83" spans="1:10" ht="63.75" x14ac:dyDescent="0.2">
      <c r="A83" s="117">
        <v>56</v>
      </c>
      <c r="B83" s="229" t="s">
        <v>514</v>
      </c>
      <c r="C83" s="11" t="s">
        <v>487</v>
      </c>
      <c r="D83" s="189" t="s">
        <v>169</v>
      </c>
      <c r="E83" s="189" t="s">
        <v>537</v>
      </c>
      <c r="F83" s="116" t="s">
        <v>247</v>
      </c>
      <c r="G83" s="116" t="s">
        <v>678</v>
      </c>
      <c r="H83" s="116" t="s">
        <v>498</v>
      </c>
      <c r="I83" s="116" t="s">
        <v>524</v>
      </c>
      <c r="J83" s="223"/>
    </row>
    <row r="84" spans="1:10" ht="63.75" x14ac:dyDescent="0.2">
      <c r="A84" s="117">
        <v>55</v>
      </c>
      <c r="B84" s="229" t="s">
        <v>513</v>
      </c>
      <c r="C84" s="11" t="s">
        <v>487</v>
      </c>
      <c r="D84" s="189" t="s">
        <v>169</v>
      </c>
      <c r="E84" s="189" t="s">
        <v>537</v>
      </c>
      <c r="F84" s="116" t="s">
        <v>247</v>
      </c>
      <c r="G84" s="116" t="s">
        <v>678</v>
      </c>
      <c r="H84" s="116" t="s">
        <v>498</v>
      </c>
      <c r="I84" s="116" t="s">
        <v>524</v>
      </c>
      <c r="J84" s="223"/>
    </row>
    <row r="85" spans="1:10" ht="63.75" x14ac:dyDescent="0.2">
      <c r="A85" s="117">
        <v>54</v>
      </c>
      <c r="B85" s="229" t="s">
        <v>510</v>
      </c>
      <c r="C85" s="11" t="s">
        <v>487</v>
      </c>
      <c r="D85" s="189" t="s">
        <v>169</v>
      </c>
      <c r="E85" s="189" t="s">
        <v>537</v>
      </c>
      <c r="F85" s="116" t="s">
        <v>247</v>
      </c>
      <c r="G85" s="116" t="s">
        <v>678</v>
      </c>
      <c r="H85" s="116" t="s">
        <v>498</v>
      </c>
      <c r="I85" s="116" t="s">
        <v>524</v>
      </c>
      <c r="J85" s="223"/>
    </row>
    <row r="86" spans="1:10" ht="63.75" x14ac:dyDescent="0.2">
      <c r="A86" s="117">
        <v>66</v>
      </c>
      <c r="B86" s="229" t="s">
        <v>533</v>
      </c>
      <c r="C86" s="150" t="s">
        <v>487</v>
      </c>
      <c r="D86" s="189" t="s">
        <v>169</v>
      </c>
      <c r="E86" s="189" t="s">
        <v>537</v>
      </c>
      <c r="F86" s="116" t="s">
        <v>247</v>
      </c>
      <c r="G86" s="141" t="s">
        <v>534</v>
      </c>
      <c r="H86" s="116" t="s">
        <v>498</v>
      </c>
      <c r="I86" s="116" t="s">
        <v>535</v>
      </c>
      <c r="J86" s="223"/>
    </row>
    <row r="87" spans="1:10" ht="25.5" x14ac:dyDescent="0.2">
      <c r="A87" s="117">
        <v>51</v>
      </c>
      <c r="B87" s="229" t="s">
        <v>503</v>
      </c>
      <c r="C87" s="224" t="s">
        <v>539</v>
      </c>
      <c r="D87" s="189" t="s">
        <v>170</v>
      </c>
      <c r="E87" s="189" t="s">
        <v>537</v>
      </c>
      <c r="F87" s="116" t="s">
        <v>247</v>
      </c>
      <c r="G87" s="116" t="s">
        <v>680</v>
      </c>
      <c r="H87" s="116" t="s">
        <v>251</v>
      </c>
      <c r="I87" s="116" t="s">
        <v>535</v>
      </c>
      <c r="J87" s="223"/>
    </row>
    <row r="88" spans="1:10" ht="25.5" x14ac:dyDescent="0.2">
      <c r="A88" s="117">
        <v>63</v>
      </c>
      <c r="B88" s="229" t="s">
        <v>527</v>
      </c>
      <c r="C88" s="229" t="s">
        <v>528</v>
      </c>
      <c r="D88" s="189" t="s">
        <v>169</v>
      </c>
      <c r="E88" s="189" t="s">
        <v>537</v>
      </c>
      <c r="F88" s="116" t="s">
        <v>247</v>
      </c>
      <c r="G88" s="116" t="s">
        <v>681</v>
      </c>
      <c r="H88" s="116" t="s">
        <v>498</v>
      </c>
      <c r="I88" s="116" t="s">
        <v>524</v>
      </c>
      <c r="J88" s="223"/>
    </row>
    <row r="89" spans="1:10" ht="38.25" x14ac:dyDescent="0.2">
      <c r="A89" s="117">
        <v>41</v>
      </c>
      <c r="B89" s="118" t="s">
        <v>481</v>
      </c>
      <c r="C89" s="118" t="s">
        <v>482</v>
      </c>
      <c r="D89" s="189" t="s">
        <v>170</v>
      </c>
      <c r="E89" s="189" t="s">
        <v>537</v>
      </c>
      <c r="F89" s="117" t="s">
        <v>247</v>
      </c>
      <c r="G89" s="117" t="s">
        <v>681</v>
      </c>
      <c r="H89" s="117" t="s">
        <v>251</v>
      </c>
      <c r="I89" s="117" t="s">
        <v>524</v>
      </c>
      <c r="J89" s="223"/>
    </row>
    <row r="90" spans="1:10" ht="63.75" x14ac:dyDescent="0.2">
      <c r="A90" s="117">
        <v>43</v>
      </c>
      <c r="B90" s="224" t="s">
        <v>486</v>
      </c>
      <c r="C90" s="11" t="s">
        <v>487</v>
      </c>
      <c r="D90" s="189" t="s">
        <v>170</v>
      </c>
      <c r="E90" s="189" t="s">
        <v>537</v>
      </c>
      <c r="F90" s="116" t="s">
        <v>247</v>
      </c>
      <c r="G90" s="116" t="s">
        <v>682</v>
      </c>
      <c r="H90" s="116" t="s">
        <v>251</v>
      </c>
      <c r="I90" s="116" t="s">
        <v>524</v>
      </c>
      <c r="J90" s="223"/>
    </row>
    <row r="91" spans="1:10" ht="102" x14ac:dyDescent="0.2">
      <c r="A91" s="117">
        <v>50</v>
      </c>
      <c r="B91" s="229" t="s">
        <v>499</v>
      </c>
      <c r="C91" s="229" t="s">
        <v>500</v>
      </c>
      <c r="D91" s="189" t="s">
        <v>168</v>
      </c>
      <c r="E91" s="189" t="s">
        <v>537</v>
      </c>
      <c r="F91" s="116" t="s">
        <v>247</v>
      </c>
      <c r="G91" s="116" t="s">
        <v>501</v>
      </c>
      <c r="H91" s="116" t="s">
        <v>498</v>
      </c>
      <c r="I91" s="116" t="s">
        <v>502</v>
      </c>
      <c r="J91" s="223"/>
    </row>
    <row r="92" spans="1:10" ht="69.75" customHeight="1" x14ac:dyDescent="0.2">
      <c r="A92" s="117">
        <v>49</v>
      </c>
      <c r="B92" s="229" t="s">
        <v>497</v>
      </c>
      <c r="C92" s="224" t="s">
        <v>884</v>
      </c>
      <c r="D92" s="189" t="s">
        <v>170</v>
      </c>
      <c r="E92" s="189" t="s">
        <v>537</v>
      </c>
      <c r="F92" s="116" t="s">
        <v>247</v>
      </c>
      <c r="G92" s="116" t="s">
        <v>683</v>
      </c>
      <c r="H92" s="116" t="s">
        <v>498</v>
      </c>
      <c r="I92" s="116" t="s">
        <v>535</v>
      </c>
      <c r="J92" s="223"/>
    </row>
    <row r="93" spans="1:10" ht="38.25" x14ac:dyDescent="0.2">
      <c r="A93" s="117">
        <v>65</v>
      </c>
      <c r="B93" s="229" t="s">
        <v>531</v>
      </c>
      <c r="C93" s="224" t="s">
        <v>532</v>
      </c>
      <c r="D93" s="189" t="s">
        <v>169</v>
      </c>
      <c r="E93" s="189" t="s">
        <v>537</v>
      </c>
      <c r="F93" s="116" t="s">
        <v>247</v>
      </c>
      <c r="G93" s="116" t="s">
        <v>681</v>
      </c>
      <c r="H93" s="116" t="s">
        <v>498</v>
      </c>
      <c r="I93" s="116" t="s">
        <v>524</v>
      </c>
      <c r="J93" s="223"/>
    </row>
    <row r="94" spans="1:10" ht="38.25" x14ac:dyDescent="0.2">
      <c r="A94" s="117">
        <v>62</v>
      </c>
      <c r="B94" s="229" t="s">
        <v>525</v>
      </c>
      <c r="C94" s="229" t="s">
        <v>526</v>
      </c>
      <c r="D94" s="189" t="s">
        <v>169</v>
      </c>
      <c r="E94" s="189" t="s">
        <v>537</v>
      </c>
      <c r="F94" s="116" t="s">
        <v>247</v>
      </c>
      <c r="G94" s="116" t="s">
        <v>681</v>
      </c>
      <c r="H94" s="116" t="s">
        <v>498</v>
      </c>
      <c r="I94" s="116" t="s">
        <v>524</v>
      </c>
      <c r="J94" s="223"/>
    </row>
    <row r="95" spans="1:10" ht="38.25" x14ac:dyDescent="0.2">
      <c r="A95" s="117">
        <v>45</v>
      </c>
      <c r="B95" s="229" t="s">
        <v>490</v>
      </c>
      <c r="C95" s="224" t="s">
        <v>491</v>
      </c>
      <c r="D95" s="189" t="s">
        <v>168</v>
      </c>
      <c r="E95" s="189" t="s">
        <v>537</v>
      </c>
      <c r="F95" s="116" t="s">
        <v>247</v>
      </c>
      <c r="G95" s="116" t="s">
        <v>681</v>
      </c>
      <c r="H95" s="116" t="s">
        <v>251</v>
      </c>
      <c r="I95" s="116" t="s">
        <v>524</v>
      </c>
      <c r="J95" s="223"/>
    </row>
    <row r="96" spans="1:10" ht="38.25" x14ac:dyDescent="0.2">
      <c r="A96" s="117">
        <v>47</v>
      </c>
      <c r="B96" s="229" t="s">
        <v>494</v>
      </c>
      <c r="C96" s="224" t="s">
        <v>495</v>
      </c>
      <c r="D96" s="189" t="s">
        <v>168</v>
      </c>
      <c r="E96" s="189" t="s">
        <v>537</v>
      </c>
      <c r="F96" s="116" t="s">
        <v>247</v>
      </c>
      <c r="G96" s="116" t="s">
        <v>681</v>
      </c>
      <c r="H96" s="116" t="s">
        <v>251</v>
      </c>
      <c r="I96" s="116" t="s">
        <v>524</v>
      </c>
      <c r="J96" s="223"/>
    </row>
    <row r="97" spans="1:10" ht="25.5" x14ac:dyDescent="0.2">
      <c r="A97" s="117">
        <v>40</v>
      </c>
      <c r="B97" s="118" t="s">
        <v>241</v>
      </c>
      <c r="C97" s="11" t="s">
        <v>536</v>
      </c>
      <c r="D97" s="189" t="s">
        <v>170</v>
      </c>
      <c r="E97" s="189" t="s">
        <v>537</v>
      </c>
      <c r="F97" s="117" t="s">
        <v>247</v>
      </c>
      <c r="G97" s="117" t="s">
        <v>681</v>
      </c>
      <c r="H97" s="117" t="s">
        <v>251</v>
      </c>
      <c r="I97" s="117" t="s">
        <v>524</v>
      </c>
      <c r="J97" s="223"/>
    </row>
    <row r="98" spans="1:10" ht="63.75" x14ac:dyDescent="0.2">
      <c r="A98" s="117">
        <v>44</v>
      </c>
      <c r="B98" s="229" t="s">
        <v>488</v>
      </c>
      <c r="C98" s="118" t="s">
        <v>489</v>
      </c>
      <c r="D98" s="189" t="s">
        <v>170</v>
      </c>
      <c r="E98" s="189" t="s">
        <v>537</v>
      </c>
      <c r="F98" s="116" t="s">
        <v>247</v>
      </c>
      <c r="G98" s="116" t="s">
        <v>681</v>
      </c>
      <c r="H98" s="116" t="s">
        <v>251</v>
      </c>
      <c r="I98" s="116" t="s">
        <v>524</v>
      </c>
      <c r="J98" s="223"/>
    </row>
    <row r="99" spans="1:10" ht="38.25" x14ac:dyDescent="0.2">
      <c r="A99" s="117">
        <v>58</v>
      </c>
      <c r="B99" s="229" t="s">
        <v>516</v>
      </c>
      <c r="C99" s="224" t="s">
        <v>517</v>
      </c>
      <c r="D99" s="189" t="s">
        <v>168</v>
      </c>
      <c r="E99" s="189" t="s">
        <v>537</v>
      </c>
      <c r="F99" s="116" t="s">
        <v>247</v>
      </c>
      <c r="G99" s="141" t="s">
        <v>518</v>
      </c>
      <c r="H99" s="116" t="s">
        <v>498</v>
      </c>
      <c r="I99" s="141" t="s">
        <v>796</v>
      </c>
      <c r="J99" s="223"/>
    </row>
    <row r="100" spans="1:10" ht="63.75" x14ac:dyDescent="0.2">
      <c r="A100" s="117">
        <v>59</v>
      </c>
      <c r="B100" s="229" t="s">
        <v>519</v>
      </c>
      <c r="C100" s="11" t="s">
        <v>487</v>
      </c>
      <c r="D100" s="189" t="s">
        <v>170</v>
      </c>
      <c r="E100" s="189" t="s">
        <v>537</v>
      </c>
      <c r="F100" s="116" t="s">
        <v>247</v>
      </c>
      <c r="G100" s="141" t="s">
        <v>518</v>
      </c>
      <c r="H100" s="116" t="s">
        <v>498</v>
      </c>
      <c r="I100" s="141" t="s">
        <v>796</v>
      </c>
      <c r="J100" s="223"/>
    </row>
    <row r="101" spans="1:10" ht="25.5" x14ac:dyDescent="0.2">
      <c r="A101" s="117">
        <v>60</v>
      </c>
      <c r="B101" s="229" t="s">
        <v>520</v>
      </c>
      <c r="C101" s="224" t="s">
        <v>541</v>
      </c>
      <c r="D101" s="189" t="s">
        <v>168</v>
      </c>
      <c r="E101" s="189" t="s">
        <v>537</v>
      </c>
      <c r="F101" s="116" t="s">
        <v>247</v>
      </c>
      <c r="G101" s="141" t="s">
        <v>798</v>
      </c>
      <c r="H101" s="141" t="s">
        <v>498</v>
      </c>
      <c r="I101" s="141" t="s">
        <v>535</v>
      </c>
      <c r="J101" s="223"/>
    </row>
    <row r="102" spans="1:10" ht="51" x14ac:dyDescent="0.2">
      <c r="A102" s="117">
        <v>61</v>
      </c>
      <c r="B102" s="229" t="s">
        <v>522</v>
      </c>
      <c r="C102" s="229" t="s">
        <v>523</v>
      </c>
      <c r="D102" s="189" t="s">
        <v>168</v>
      </c>
      <c r="E102" s="189" t="s">
        <v>537</v>
      </c>
      <c r="F102" s="116" t="s">
        <v>247</v>
      </c>
      <c r="G102" s="141" t="s">
        <v>798</v>
      </c>
      <c r="H102" s="116" t="s">
        <v>498</v>
      </c>
      <c r="I102" s="141" t="s">
        <v>524</v>
      </c>
      <c r="J102" s="223"/>
    </row>
    <row r="103" spans="1:10" ht="38.25" x14ac:dyDescent="0.2">
      <c r="A103" s="117">
        <v>67</v>
      </c>
      <c r="B103" s="118" t="s">
        <v>241</v>
      </c>
      <c r="C103" s="118" t="s">
        <v>536</v>
      </c>
      <c r="D103" s="189" t="s">
        <v>170</v>
      </c>
      <c r="E103" s="189" t="s">
        <v>542</v>
      </c>
      <c r="F103" s="117" t="s">
        <v>247</v>
      </c>
      <c r="G103" s="117" t="s">
        <v>684</v>
      </c>
      <c r="H103" s="117" t="s">
        <v>251</v>
      </c>
      <c r="I103" s="117" t="s">
        <v>250</v>
      </c>
      <c r="J103" s="223"/>
    </row>
    <row r="104" spans="1:10" ht="38.25" x14ac:dyDescent="0.2">
      <c r="A104" s="117">
        <v>68</v>
      </c>
      <c r="B104" s="118" t="s">
        <v>481</v>
      </c>
      <c r="C104" s="118" t="s">
        <v>482</v>
      </c>
      <c r="D104" s="189" t="s">
        <v>170</v>
      </c>
      <c r="E104" s="189" t="s">
        <v>542</v>
      </c>
      <c r="F104" s="117" t="s">
        <v>247</v>
      </c>
      <c r="G104" s="117" t="s">
        <v>684</v>
      </c>
      <c r="H104" s="117" t="s">
        <v>251</v>
      </c>
      <c r="I104" s="117" t="s">
        <v>524</v>
      </c>
      <c r="J104" s="223"/>
    </row>
    <row r="105" spans="1:10" ht="38.25" x14ac:dyDescent="0.2">
      <c r="A105" s="117">
        <v>69</v>
      </c>
      <c r="B105" s="229" t="s">
        <v>483</v>
      </c>
      <c r="C105" s="118" t="s">
        <v>484</v>
      </c>
      <c r="D105" s="189" t="s">
        <v>170</v>
      </c>
      <c r="E105" s="189" t="s">
        <v>542</v>
      </c>
      <c r="F105" s="116" t="s">
        <v>247</v>
      </c>
      <c r="G105" s="117" t="s">
        <v>684</v>
      </c>
      <c r="H105" s="117" t="s">
        <v>251</v>
      </c>
      <c r="I105" s="117" t="s">
        <v>524</v>
      </c>
      <c r="J105" s="223"/>
    </row>
    <row r="106" spans="1:10" ht="63.75" x14ac:dyDescent="0.2">
      <c r="A106" s="117">
        <v>70</v>
      </c>
      <c r="B106" s="224" t="s">
        <v>486</v>
      </c>
      <c r="C106" s="11" t="s">
        <v>487</v>
      </c>
      <c r="D106" s="189" t="s">
        <v>170</v>
      </c>
      <c r="E106" s="189" t="s">
        <v>542</v>
      </c>
      <c r="F106" s="116" t="s">
        <v>247</v>
      </c>
      <c r="G106" s="116" t="s">
        <v>684</v>
      </c>
      <c r="H106" s="116" t="s">
        <v>251</v>
      </c>
      <c r="I106" s="116" t="s">
        <v>524</v>
      </c>
      <c r="J106" s="223"/>
    </row>
    <row r="107" spans="1:10" ht="63.75" x14ac:dyDescent="0.2">
      <c r="A107" s="117">
        <v>71</v>
      </c>
      <c r="B107" s="229" t="s">
        <v>488</v>
      </c>
      <c r="C107" s="118" t="s">
        <v>489</v>
      </c>
      <c r="D107" s="189" t="s">
        <v>170</v>
      </c>
      <c r="E107" s="189" t="s">
        <v>542</v>
      </c>
      <c r="F107" s="116" t="s">
        <v>247</v>
      </c>
      <c r="G107" s="116" t="s">
        <v>684</v>
      </c>
      <c r="H107" s="116" t="s">
        <v>251</v>
      </c>
      <c r="I107" s="116" t="s">
        <v>524</v>
      </c>
      <c r="J107" s="223"/>
    </row>
    <row r="108" spans="1:10" ht="38.25" x14ac:dyDescent="0.2">
      <c r="A108" s="117">
        <v>72</v>
      </c>
      <c r="B108" s="229" t="s">
        <v>490</v>
      </c>
      <c r="C108" s="224" t="s">
        <v>491</v>
      </c>
      <c r="D108" s="189" t="s">
        <v>168</v>
      </c>
      <c r="E108" s="189" t="s">
        <v>542</v>
      </c>
      <c r="F108" s="116" t="s">
        <v>247</v>
      </c>
      <c r="G108" s="116" t="s">
        <v>684</v>
      </c>
      <c r="H108" s="116" t="s">
        <v>251</v>
      </c>
      <c r="I108" s="116" t="s">
        <v>524</v>
      </c>
      <c r="J108" s="223"/>
    </row>
    <row r="109" spans="1:10" ht="63.75" x14ac:dyDescent="0.2">
      <c r="A109" s="117">
        <v>73</v>
      </c>
      <c r="B109" s="229" t="s">
        <v>492</v>
      </c>
      <c r="C109" s="224" t="s">
        <v>543</v>
      </c>
      <c r="D109" s="189" t="s">
        <v>170</v>
      </c>
      <c r="E109" s="189" t="s">
        <v>542</v>
      </c>
      <c r="F109" s="116" t="s">
        <v>247</v>
      </c>
      <c r="G109" s="116" t="s">
        <v>684</v>
      </c>
      <c r="H109" s="116" t="s">
        <v>251</v>
      </c>
      <c r="I109" s="116" t="s">
        <v>524</v>
      </c>
      <c r="J109" s="223"/>
    </row>
    <row r="110" spans="1:10" ht="38.25" x14ac:dyDescent="0.2">
      <c r="A110" s="117">
        <v>74</v>
      </c>
      <c r="B110" s="229" t="s">
        <v>494</v>
      </c>
      <c r="C110" s="224" t="s">
        <v>495</v>
      </c>
      <c r="D110" s="189" t="s">
        <v>168</v>
      </c>
      <c r="E110" s="189" t="s">
        <v>542</v>
      </c>
      <c r="F110" s="116" t="s">
        <v>247</v>
      </c>
      <c r="G110" s="116" t="s">
        <v>684</v>
      </c>
      <c r="H110" s="116" t="s">
        <v>251</v>
      </c>
      <c r="I110" s="116" t="s">
        <v>524</v>
      </c>
      <c r="J110" s="223"/>
    </row>
    <row r="111" spans="1:10" ht="63.75" x14ac:dyDescent="0.2">
      <c r="A111" s="117">
        <v>75</v>
      </c>
      <c r="B111" s="229" t="s">
        <v>496</v>
      </c>
      <c r="C111" s="224" t="s">
        <v>885</v>
      </c>
      <c r="D111" s="189" t="s">
        <v>170</v>
      </c>
      <c r="E111" s="189" t="s">
        <v>542</v>
      </c>
      <c r="F111" s="116" t="s">
        <v>247</v>
      </c>
      <c r="G111" s="116" t="s">
        <v>676</v>
      </c>
      <c r="H111" s="116" t="s">
        <v>251</v>
      </c>
      <c r="I111" s="116" t="s">
        <v>535</v>
      </c>
      <c r="J111" s="223"/>
    </row>
    <row r="112" spans="1:10" ht="38.25" x14ac:dyDescent="0.2">
      <c r="A112" s="117">
        <v>76</v>
      </c>
      <c r="B112" s="229" t="s">
        <v>497</v>
      </c>
      <c r="C112" s="224" t="s">
        <v>884</v>
      </c>
      <c r="D112" s="189" t="s">
        <v>170</v>
      </c>
      <c r="E112" s="189" t="s">
        <v>542</v>
      </c>
      <c r="F112" s="116" t="s">
        <v>247</v>
      </c>
      <c r="G112" s="116" t="s">
        <v>683</v>
      </c>
      <c r="H112" s="116" t="s">
        <v>498</v>
      </c>
      <c r="I112" s="116" t="s">
        <v>535</v>
      </c>
      <c r="J112" s="223"/>
    </row>
    <row r="113" spans="1:10" ht="102" x14ac:dyDescent="0.2">
      <c r="A113" s="117">
        <v>77</v>
      </c>
      <c r="B113" s="229" t="s">
        <v>499</v>
      </c>
      <c r="C113" s="229" t="s">
        <v>500</v>
      </c>
      <c r="D113" s="189" t="s">
        <v>168</v>
      </c>
      <c r="E113" s="189" t="s">
        <v>542</v>
      </c>
      <c r="F113" s="116" t="s">
        <v>247</v>
      </c>
      <c r="G113" s="116" t="s">
        <v>501</v>
      </c>
      <c r="H113" s="116" t="s">
        <v>498</v>
      </c>
      <c r="I113" s="116" t="s">
        <v>502</v>
      </c>
      <c r="J113" s="223"/>
    </row>
    <row r="114" spans="1:10" ht="25.5" x14ac:dyDescent="0.2">
      <c r="A114" s="117">
        <v>78</v>
      </c>
      <c r="B114" s="229" t="s">
        <v>503</v>
      </c>
      <c r="C114" s="224" t="s">
        <v>539</v>
      </c>
      <c r="D114" s="189" t="s">
        <v>170</v>
      </c>
      <c r="E114" s="189" t="s">
        <v>542</v>
      </c>
      <c r="F114" s="116" t="s">
        <v>247</v>
      </c>
      <c r="G114" s="116" t="s">
        <v>685</v>
      </c>
      <c r="H114" s="116" t="s">
        <v>251</v>
      </c>
      <c r="I114" s="116" t="s">
        <v>535</v>
      </c>
      <c r="J114" s="223"/>
    </row>
    <row r="115" spans="1:10" ht="51" x14ac:dyDescent="0.2">
      <c r="A115" s="117">
        <v>79</v>
      </c>
      <c r="B115" s="229" t="s">
        <v>505</v>
      </c>
      <c r="C115" s="224" t="s">
        <v>506</v>
      </c>
      <c r="D115" s="189" t="s">
        <v>168</v>
      </c>
      <c r="E115" s="189" t="s">
        <v>542</v>
      </c>
      <c r="F115" s="116" t="s">
        <v>247</v>
      </c>
      <c r="G115" s="116" t="s">
        <v>684</v>
      </c>
      <c r="H115" s="116" t="s">
        <v>498</v>
      </c>
      <c r="I115" s="116" t="s">
        <v>507</v>
      </c>
      <c r="J115" s="223"/>
    </row>
    <row r="116" spans="1:10" ht="25.5" x14ac:dyDescent="0.2">
      <c r="A116" s="117">
        <v>80</v>
      </c>
      <c r="B116" s="229" t="s">
        <v>508</v>
      </c>
      <c r="C116" s="224" t="s">
        <v>509</v>
      </c>
      <c r="D116" s="189" t="s">
        <v>168</v>
      </c>
      <c r="E116" s="189" t="s">
        <v>542</v>
      </c>
      <c r="F116" s="116" t="s">
        <v>247</v>
      </c>
      <c r="G116" s="116" t="s">
        <v>684</v>
      </c>
      <c r="H116" s="116" t="s">
        <v>498</v>
      </c>
      <c r="I116" s="116" t="s">
        <v>507</v>
      </c>
      <c r="J116" s="223"/>
    </row>
    <row r="117" spans="1:10" ht="63.75" x14ac:dyDescent="0.2">
      <c r="A117" s="117">
        <v>81</v>
      </c>
      <c r="B117" s="229" t="s">
        <v>510</v>
      </c>
      <c r="C117" s="11" t="s">
        <v>487</v>
      </c>
      <c r="D117" s="189" t="s">
        <v>169</v>
      </c>
      <c r="E117" s="189" t="s">
        <v>542</v>
      </c>
      <c r="F117" s="116" t="s">
        <v>247</v>
      </c>
      <c r="G117" s="116" t="s">
        <v>686</v>
      </c>
      <c r="H117" s="116" t="s">
        <v>498</v>
      </c>
      <c r="I117" s="116" t="s">
        <v>524</v>
      </c>
      <c r="J117" s="223"/>
    </row>
    <row r="118" spans="1:10" ht="63.75" x14ac:dyDescent="0.2">
      <c r="A118" s="117">
        <v>82</v>
      </c>
      <c r="B118" s="229" t="s">
        <v>513</v>
      </c>
      <c r="C118" s="11" t="s">
        <v>487</v>
      </c>
      <c r="D118" s="189" t="s">
        <v>169</v>
      </c>
      <c r="E118" s="189" t="s">
        <v>542</v>
      </c>
      <c r="F118" s="116" t="s">
        <v>247</v>
      </c>
      <c r="G118" s="116" t="s">
        <v>686</v>
      </c>
      <c r="H118" s="116" t="s">
        <v>498</v>
      </c>
      <c r="I118" s="116" t="s">
        <v>524</v>
      </c>
      <c r="J118" s="223"/>
    </row>
    <row r="119" spans="1:10" ht="63.75" x14ac:dyDescent="0.2">
      <c r="A119" s="117">
        <v>83</v>
      </c>
      <c r="B119" s="229" t="s">
        <v>514</v>
      </c>
      <c r="C119" s="11" t="s">
        <v>487</v>
      </c>
      <c r="D119" s="189" t="s">
        <v>169</v>
      </c>
      <c r="E119" s="189" t="s">
        <v>542</v>
      </c>
      <c r="F119" s="116" t="s">
        <v>247</v>
      </c>
      <c r="G119" s="116" t="s">
        <v>686</v>
      </c>
      <c r="H119" s="116" t="s">
        <v>498</v>
      </c>
      <c r="I119" s="116" t="s">
        <v>524</v>
      </c>
      <c r="J119" s="223"/>
    </row>
    <row r="120" spans="1:10" ht="63.75" x14ac:dyDescent="0.2">
      <c r="A120" s="117">
        <v>84</v>
      </c>
      <c r="B120" s="229" t="s">
        <v>515</v>
      </c>
      <c r="C120" s="11" t="s">
        <v>487</v>
      </c>
      <c r="D120" s="189" t="s">
        <v>169</v>
      </c>
      <c r="E120" s="189" t="s">
        <v>542</v>
      </c>
      <c r="F120" s="116" t="s">
        <v>247</v>
      </c>
      <c r="G120" s="116" t="s">
        <v>686</v>
      </c>
      <c r="H120" s="116" t="s">
        <v>498</v>
      </c>
      <c r="I120" s="116" t="s">
        <v>524</v>
      </c>
      <c r="J120" s="223"/>
    </row>
    <row r="121" spans="1:10" ht="38.25" x14ac:dyDescent="0.2">
      <c r="A121" s="117">
        <v>85</v>
      </c>
      <c r="B121" s="229" t="s">
        <v>516</v>
      </c>
      <c r="C121" s="224" t="s">
        <v>517</v>
      </c>
      <c r="D121" s="189" t="s">
        <v>168</v>
      </c>
      <c r="E121" s="189" t="s">
        <v>542</v>
      </c>
      <c r="F121" s="116" t="s">
        <v>247</v>
      </c>
      <c r="G121" s="141" t="s">
        <v>518</v>
      </c>
      <c r="H121" s="116" t="s">
        <v>498</v>
      </c>
      <c r="I121" s="141" t="s">
        <v>796</v>
      </c>
      <c r="J121" s="223"/>
    </row>
    <row r="122" spans="1:10" ht="63.75" x14ac:dyDescent="0.2">
      <c r="A122" s="117">
        <v>86</v>
      </c>
      <c r="B122" s="229" t="s">
        <v>519</v>
      </c>
      <c r="C122" s="11" t="s">
        <v>487</v>
      </c>
      <c r="D122" s="189" t="s">
        <v>170</v>
      </c>
      <c r="E122" s="189" t="s">
        <v>542</v>
      </c>
      <c r="F122" s="116" t="s">
        <v>247</v>
      </c>
      <c r="G122" s="141" t="s">
        <v>518</v>
      </c>
      <c r="H122" s="116" t="s">
        <v>498</v>
      </c>
      <c r="I122" s="141" t="s">
        <v>796</v>
      </c>
      <c r="J122" s="223"/>
    </row>
    <row r="123" spans="1:10" ht="25.5" x14ac:dyDescent="0.2">
      <c r="A123" s="117">
        <v>87</v>
      </c>
      <c r="B123" s="229" t="s">
        <v>520</v>
      </c>
      <c r="C123" s="224" t="s">
        <v>521</v>
      </c>
      <c r="D123" s="189" t="s">
        <v>168</v>
      </c>
      <c r="E123" s="189" t="s">
        <v>542</v>
      </c>
      <c r="F123" s="116" t="s">
        <v>247</v>
      </c>
      <c r="G123" s="141" t="s">
        <v>797</v>
      </c>
      <c r="H123" s="141" t="s">
        <v>498</v>
      </c>
      <c r="I123" s="141" t="s">
        <v>535</v>
      </c>
      <c r="J123" s="223"/>
    </row>
    <row r="124" spans="1:10" ht="51" x14ac:dyDescent="0.2">
      <c r="A124" s="117">
        <v>88</v>
      </c>
      <c r="B124" s="229" t="s">
        <v>522</v>
      </c>
      <c r="C124" s="229" t="s">
        <v>523</v>
      </c>
      <c r="D124" s="189" t="s">
        <v>168</v>
      </c>
      <c r="E124" s="189" t="s">
        <v>542</v>
      </c>
      <c r="F124" s="116" t="s">
        <v>247</v>
      </c>
      <c r="G124" s="141" t="s">
        <v>797</v>
      </c>
      <c r="H124" s="116" t="s">
        <v>498</v>
      </c>
      <c r="I124" s="141" t="s">
        <v>524</v>
      </c>
      <c r="J124" s="223"/>
    </row>
    <row r="125" spans="1:10" ht="38.25" x14ac:dyDescent="0.2">
      <c r="A125" s="117">
        <v>89</v>
      </c>
      <c r="B125" s="229" t="s">
        <v>525</v>
      </c>
      <c r="C125" s="229" t="s">
        <v>526</v>
      </c>
      <c r="D125" s="189" t="s">
        <v>169</v>
      </c>
      <c r="E125" s="189" t="s">
        <v>542</v>
      </c>
      <c r="F125" s="116" t="s">
        <v>247</v>
      </c>
      <c r="G125" s="116" t="s">
        <v>687</v>
      </c>
      <c r="H125" s="116" t="s">
        <v>498</v>
      </c>
      <c r="I125" s="116" t="s">
        <v>524</v>
      </c>
      <c r="J125" s="223"/>
    </row>
    <row r="126" spans="1:10" ht="25.5" x14ac:dyDescent="0.2">
      <c r="A126" s="117">
        <v>90</v>
      </c>
      <c r="B126" s="229" t="s">
        <v>527</v>
      </c>
      <c r="C126" s="229" t="s">
        <v>528</v>
      </c>
      <c r="D126" s="189" t="s">
        <v>169</v>
      </c>
      <c r="E126" s="189" t="s">
        <v>542</v>
      </c>
      <c r="F126" s="116" t="s">
        <v>247</v>
      </c>
      <c r="G126" s="116" t="s">
        <v>688</v>
      </c>
      <c r="H126" s="116" t="s">
        <v>498</v>
      </c>
      <c r="I126" s="116" t="s">
        <v>524</v>
      </c>
      <c r="J126" s="223"/>
    </row>
    <row r="127" spans="1:10" ht="25.5" x14ac:dyDescent="0.2">
      <c r="A127" s="117">
        <v>91</v>
      </c>
      <c r="B127" s="229" t="s">
        <v>529</v>
      </c>
      <c r="C127" s="229" t="s">
        <v>530</v>
      </c>
      <c r="D127" s="189" t="s">
        <v>169</v>
      </c>
      <c r="E127" s="189" t="s">
        <v>542</v>
      </c>
      <c r="F127" s="116" t="s">
        <v>247</v>
      </c>
      <c r="G127" s="116" t="s">
        <v>684</v>
      </c>
      <c r="H127" s="116" t="s">
        <v>498</v>
      </c>
      <c r="I127" s="116" t="s">
        <v>524</v>
      </c>
      <c r="J127" s="223"/>
    </row>
    <row r="128" spans="1:10" ht="38.25" x14ac:dyDescent="0.2">
      <c r="A128" s="117">
        <v>92</v>
      </c>
      <c r="B128" s="229" t="s">
        <v>531</v>
      </c>
      <c r="C128" s="224" t="s">
        <v>544</v>
      </c>
      <c r="D128" s="189" t="s">
        <v>169</v>
      </c>
      <c r="E128" s="189" t="s">
        <v>542</v>
      </c>
      <c r="F128" s="116" t="s">
        <v>247</v>
      </c>
      <c r="G128" s="116" t="s">
        <v>689</v>
      </c>
      <c r="H128" s="116" t="s">
        <v>498</v>
      </c>
      <c r="I128" s="116" t="s">
        <v>524</v>
      </c>
      <c r="J128" s="223"/>
    </row>
    <row r="129" spans="1:10" ht="63.75" x14ac:dyDescent="0.2">
      <c r="A129" s="117">
        <v>93</v>
      </c>
      <c r="B129" s="229" t="s">
        <v>533</v>
      </c>
      <c r="C129" s="11" t="s">
        <v>487</v>
      </c>
      <c r="D129" s="189" t="s">
        <v>169</v>
      </c>
      <c r="E129" s="189" t="s">
        <v>542</v>
      </c>
      <c r="F129" s="116" t="s">
        <v>247</v>
      </c>
      <c r="G129" s="141" t="s">
        <v>534</v>
      </c>
      <c r="H129" s="116" t="s">
        <v>498</v>
      </c>
      <c r="I129" s="116" t="s">
        <v>535</v>
      </c>
      <c r="J129" s="223"/>
    </row>
    <row r="130" spans="1:10" x14ac:dyDescent="0.2">
      <c r="B130" s="63"/>
      <c r="D130" s="142"/>
      <c r="F130" s="142"/>
      <c r="G130" s="142"/>
      <c r="H130" s="142"/>
    </row>
    <row r="131" spans="1:10" x14ac:dyDescent="0.2">
      <c r="B131" s="63"/>
      <c r="D131" s="142"/>
      <c r="F131" s="142"/>
      <c r="G131" s="142"/>
      <c r="H131" s="142"/>
    </row>
    <row r="132" spans="1:10" x14ac:dyDescent="0.2">
      <c r="B132" s="63"/>
      <c r="D132" s="142"/>
      <c r="F132" s="142"/>
      <c r="G132" s="142"/>
      <c r="H132" s="142"/>
    </row>
    <row r="133" spans="1:10" x14ac:dyDescent="0.2">
      <c r="B133" s="63"/>
      <c r="D133" s="142"/>
      <c r="F133" s="142"/>
      <c r="G133" s="142"/>
      <c r="H133" s="142"/>
    </row>
    <row r="134" spans="1:10" x14ac:dyDescent="0.2">
      <c r="B134" s="63"/>
      <c r="D134" s="142"/>
      <c r="F134" s="142"/>
      <c r="G134" s="142"/>
      <c r="H134" s="142"/>
    </row>
    <row r="135" spans="1:10" x14ac:dyDescent="0.2">
      <c r="B135" s="63"/>
      <c r="D135" s="142"/>
      <c r="F135" s="142"/>
      <c r="G135" s="142"/>
      <c r="H135" s="142"/>
    </row>
    <row r="136" spans="1:10" x14ac:dyDescent="0.2">
      <c r="B136" s="63"/>
      <c r="D136" s="142"/>
      <c r="F136" s="142"/>
      <c r="G136" s="142"/>
      <c r="H136" s="142"/>
    </row>
    <row r="137" spans="1:10" x14ac:dyDescent="0.2">
      <c r="B137" s="63"/>
      <c r="D137" s="142"/>
      <c r="F137" s="142"/>
      <c r="G137" s="142"/>
      <c r="H137" s="142"/>
    </row>
    <row r="138" spans="1:10" x14ac:dyDescent="0.2">
      <c r="B138" s="63"/>
      <c r="D138" s="142"/>
      <c r="F138" s="142"/>
    </row>
    <row r="139" spans="1:10" x14ac:dyDescent="0.2">
      <c r="B139" s="63"/>
      <c r="D139" s="142"/>
      <c r="F139" s="142"/>
    </row>
    <row r="140" spans="1:10" x14ac:dyDescent="0.2">
      <c r="B140" s="63"/>
      <c r="D140" s="142"/>
      <c r="F140" s="142"/>
    </row>
    <row r="141" spans="1:10" x14ac:dyDescent="0.2">
      <c r="B141" s="63"/>
      <c r="D141" s="142"/>
      <c r="F141" s="142"/>
    </row>
    <row r="142" spans="1:10" x14ac:dyDescent="0.2">
      <c r="B142" s="63"/>
      <c r="D142" s="142"/>
      <c r="F142" s="142"/>
    </row>
    <row r="143" spans="1:10" x14ac:dyDescent="0.2">
      <c r="B143" s="63"/>
      <c r="D143" s="142"/>
      <c r="F143" s="142"/>
    </row>
    <row r="144" spans="1:10" x14ac:dyDescent="0.2">
      <c r="B144" s="63"/>
      <c r="D144" s="142"/>
      <c r="F144" s="142"/>
    </row>
    <row r="145" spans="2:6" x14ac:dyDescent="0.2">
      <c r="B145" s="63"/>
      <c r="D145" s="142"/>
      <c r="F145" s="142"/>
    </row>
    <row r="146" spans="2:6" x14ac:dyDescent="0.2">
      <c r="B146" s="63"/>
      <c r="D146" s="142"/>
      <c r="F146" s="142"/>
    </row>
    <row r="147" spans="2:6" x14ac:dyDescent="0.2">
      <c r="B147" s="63"/>
      <c r="D147" s="142"/>
      <c r="F147" s="142"/>
    </row>
    <row r="148" spans="2:6" x14ac:dyDescent="0.2">
      <c r="B148" s="63"/>
      <c r="D148" s="142"/>
      <c r="F148" s="142"/>
    </row>
    <row r="149" spans="2:6" x14ac:dyDescent="0.2">
      <c r="B149" s="63"/>
      <c r="D149" s="142"/>
      <c r="F149" s="142"/>
    </row>
    <row r="150" spans="2:6" x14ac:dyDescent="0.2">
      <c r="B150" s="63"/>
      <c r="D150" s="142"/>
      <c r="F150" s="142"/>
    </row>
    <row r="151" spans="2:6" x14ac:dyDescent="0.2">
      <c r="B151" s="63"/>
      <c r="D151" s="142"/>
      <c r="F151" s="142"/>
    </row>
    <row r="152" spans="2:6" x14ac:dyDescent="0.2">
      <c r="B152" s="63"/>
      <c r="D152" s="142"/>
      <c r="F152" s="142"/>
    </row>
    <row r="153" spans="2:6" x14ac:dyDescent="0.2">
      <c r="B153" s="63"/>
      <c r="D153" s="142"/>
      <c r="F153" s="142"/>
    </row>
    <row r="154" spans="2:6" x14ac:dyDescent="0.2">
      <c r="B154" s="63"/>
      <c r="D154" s="142"/>
      <c r="F154" s="142"/>
    </row>
    <row r="155" spans="2:6" x14ac:dyDescent="0.2">
      <c r="B155" s="63"/>
      <c r="D155" s="142"/>
      <c r="F155" s="142"/>
    </row>
    <row r="156" spans="2:6" x14ac:dyDescent="0.2">
      <c r="B156" s="63"/>
      <c r="D156" s="142"/>
      <c r="F156" s="142"/>
    </row>
    <row r="157" spans="2:6" x14ac:dyDescent="0.2">
      <c r="B157" s="63"/>
      <c r="D157" s="142"/>
      <c r="F157" s="142"/>
    </row>
    <row r="158" spans="2:6" x14ac:dyDescent="0.2">
      <c r="B158" s="63"/>
      <c r="D158" s="142"/>
      <c r="F158" s="142"/>
    </row>
    <row r="159" spans="2:6" x14ac:dyDescent="0.2">
      <c r="B159" s="63"/>
      <c r="D159" s="142"/>
      <c r="F159" s="142"/>
    </row>
    <row r="160" spans="2:6" x14ac:dyDescent="0.2">
      <c r="B160" s="63"/>
      <c r="D160" s="142"/>
      <c r="F160" s="142"/>
    </row>
    <row r="161" spans="2:6" x14ac:dyDescent="0.2">
      <c r="B161" s="63"/>
      <c r="D161" s="142"/>
      <c r="F161" s="142"/>
    </row>
    <row r="162" spans="2:6" x14ac:dyDescent="0.2">
      <c r="B162" s="63"/>
      <c r="D162" s="142"/>
      <c r="F162" s="142"/>
    </row>
    <row r="163" spans="2:6" x14ac:dyDescent="0.2">
      <c r="B163" s="63"/>
      <c r="D163" s="142"/>
      <c r="F163" s="142"/>
    </row>
    <row r="164" spans="2:6" x14ac:dyDescent="0.2">
      <c r="B164" s="63"/>
      <c r="D164" s="142"/>
      <c r="F164" s="142"/>
    </row>
    <row r="165" spans="2:6" x14ac:dyDescent="0.2">
      <c r="B165" s="63"/>
      <c r="D165" s="142"/>
      <c r="F165" s="142"/>
    </row>
    <row r="166" spans="2:6" x14ac:dyDescent="0.2">
      <c r="B166" s="63"/>
      <c r="D166" s="142"/>
      <c r="F166" s="142"/>
    </row>
    <row r="167" spans="2:6" x14ac:dyDescent="0.2">
      <c r="B167" s="63"/>
      <c r="D167" s="142"/>
      <c r="F167" s="142"/>
    </row>
    <row r="168" spans="2:6" x14ac:dyDescent="0.2">
      <c r="B168" s="63"/>
      <c r="D168" s="142"/>
      <c r="F168" s="142"/>
    </row>
    <row r="169" spans="2:6" x14ac:dyDescent="0.2">
      <c r="B169" s="63"/>
      <c r="D169" s="142"/>
      <c r="F169" s="142"/>
    </row>
    <row r="170" spans="2:6" x14ac:dyDescent="0.2">
      <c r="B170" s="63"/>
      <c r="D170" s="142"/>
      <c r="F170" s="142"/>
    </row>
    <row r="171" spans="2:6" x14ac:dyDescent="0.2">
      <c r="B171" s="63"/>
      <c r="D171" s="142"/>
      <c r="F171" s="142"/>
    </row>
    <row r="172" spans="2:6" x14ac:dyDescent="0.2">
      <c r="B172" s="63"/>
      <c r="D172" s="142"/>
      <c r="F172" s="142"/>
    </row>
    <row r="173" spans="2:6" x14ac:dyDescent="0.2">
      <c r="B173" s="63"/>
      <c r="D173" s="142"/>
      <c r="F173" s="142"/>
    </row>
    <row r="174" spans="2:6" x14ac:dyDescent="0.2">
      <c r="B174" s="63"/>
      <c r="D174" s="142"/>
      <c r="F174" s="142"/>
    </row>
    <row r="175" spans="2:6" x14ac:dyDescent="0.2">
      <c r="B175" s="63"/>
      <c r="D175" s="142"/>
      <c r="F175" s="142"/>
    </row>
    <row r="176" spans="2:6" x14ac:dyDescent="0.2">
      <c r="B176" s="63"/>
      <c r="D176" s="142"/>
      <c r="F176" s="142"/>
    </row>
    <row r="177" spans="2:6" x14ac:dyDescent="0.2">
      <c r="B177" s="63"/>
      <c r="D177" s="142"/>
      <c r="F177" s="142"/>
    </row>
    <row r="178" spans="2:6" x14ac:dyDescent="0.2">
      <c r="B178" s="63"/>
      <c r="D178" s="142"/>
      <c r="F178" s="142"/>
    </row>
    <row r="179" spans="2:6" x14ac:dyDescent="0.2">
      <c r="B179" s="63"/>
      <c r="D179" s="142"/>
      <c r="F179" s="142"/>
    </row>
    <row r="180" spans="2:6" x14ac:dyDescent="0.2">
      <c r="B180" s="63"/>
      <c r="D180" s="142"/>
      <c r="F180" s="142"/>
    </row>
    <row r="181" spans="2:6" x14ac:dyDescent="0.2">
      <c r="B181" s="63"/>
      <c r="D181" s="142"/>
      <c r="F181" s="142"/>
    </row>
    <row r="182" spans="2:6" x14ac:dyDescent="0.2">
      <c r="B182" s="63"/>
      <c r="D182" s="142"/>
      <c r="F182" s="142"/>
    </row>
    <row r="183" spans="2:6" x14ac:dyDescent="0.2">
      <c r="B183" s="63"/>
      <c r="D183" s="142"/>
      <c r="F183" s="142"/>
    </row>
    <row r="184" spans="2:6" x14ac:dyDescent="0.2">
      <c r="B184" s="63"/>
      <c r="D184" s="142"/>
      <c r="F184" s="142"/>
    </row>
    <row r="185" spans="2:6" x14ac:dyDescent="0.2">
      <c r="B185" s="63"/>
      <c r="D185" s="142"/>
      <c r="F185" s="142"/>
    </row>
    <row r="186" spans="2:6" x14ac:dyDescent="0.2">
      <c r="B186" s="63"/>
      <c r="D186" s="142"/>
      <c r="F186" s="142"/>
    </row>
    <row r="187" spans="2:6" x14ac:dyDescent="0.2">
      <c r="B187" s="63"/>
      <c r="D187" s="142"/>
      <c r="F187" s="142"/>
    </row>
    <row r="188" spans="2:6" x14ac:dyDescent="0.2">
      <c r="B188" s="63"/>
      <c r="D188" s="142"/>
      <c r="F188" s="142"/>
    </row>
    <row r="189" spans="2:6" x14ac:dyDescent="0.2">
      <c r="B189" s="63"/>
      <c r="D189" s="142"/>
      <c r="F189" s="142"/>
    </row>
    <row r="190" spans="2:6" x14ac:dyDescent="0.2">
      <c r="B190" s="63"/>
      <c r="D190" s="142"/>
      <c r="F190" s="142"/>
    </row>
    <row r="191" spans="2:6" x14ac:dyDescent="0.2">
      <c r="B191" s="63"/>
      <c r="D191" s="142"/>
      <c r="F191" s="142"/>
    </row>
    <row r="192" spans="2:6" x14ac:dyDescent="0.2">
      <c r="B192" s="63"/>
      <c r="D192" s="142"/>
      <c r="F192" s="142"/>
    </row>
    <row r="193" spans="2:6" x14ac:dyDescent="0.2">
      <c r="B193" s="63"/>
      <c r="D193" s="142"/>
      <c r="F193" s="142"/>
    </row>
    <row r="194" spans="2:6" x14ac:dyDescent="0.2">
      <c r="B194" s="63"/>
      <c r="D194" s="142"/>
      <c r="F194" s="142"/>
    </row>
    <row r="195" spans="2:6" x14ac:dyDescent="0.2">
      <c r="B195" s="63"/>
      <c r="D195" s="142"/>
      <c r="F195" s="142"/>
    </row>
    <row r="196" spans="2:6" x14ac:dyDescent="0.2">
      <c r="B196" s="63"/>
      <c r="D196" s="142"/>
      <c r="F196" s="142"/>
    </row>
    <row r="197" spans="2:6" x14ac:dyDescent="0.2">
      <c r="B197" s="63"/>
      <c r="D197" s="142"/>
      <c r="F197" s="142"/>
    </row>
    <row r="198" spans="2:6" x14ac:dyDescent="0.2">
      <c r="B198" s="63"/>
      <c r="D198" s="142"/>
      <c r="F198" s="142"/>
    </row>
    <row r="199" spans="2:6" x14ac:dyDescent="0.2">
      <c r="B199" s="63"/>
      <c r="D199" s="142"/>
      <c r="F199" s="142"/>
    </row>
    <row r="200" spans="2:6" x14ac:dyDescent="0.2">
      <c r="B200" s="63"/>
      <c r="D200" s="142"/>
      <c r="F200" s="142"/>
    </row>
    <row r="201" spans="2:6" x14ac:dyDescent="0.2">
      <c r="B201" s="63"/>
      <c r="D201" s="142"/>
      <c r="F201" s="142"/>
    </row>
    <row r="202" spans="2:6" x14ac:dyDescent="0.2">
      <c r="B202" s="63"/>
      <c r="D202" s="142"/>
      <c r="F202" s="142"/>
    </row>
    <row r="203" spans="2:6" x14ac:dyDescent="0.2">
      <c r="B203" s="63"/>
      <c r="D203" s="142"/>
      <c r="F203" s="142"/>
    </row>
    <row r="204" spans="2:6" x14ac:dyDescent="0.2">
      <c r="B204" s="63"/>
      <c r="D204" s="142"/>
      <c r="F204" s="142"/>
    </row>
    <row r="205" spans="2:6" x14ac:dyDescent="0.2">
      <c r="B205" s="63"/>
      <c r="D205" s="142"/>
      <c r="F205" s="142"/>
    </row>
    <row r="206" spans="2:6" x14ac:dyDescent="0.2">
      <c r="B206" s="63"/>
      <c r="D206" s="142"/>
      <c r="F206" s="142"/>
    </row>
    <row r="207" spans="2:6" x14ac:dyDescent="0.2">
      <c r="B207" s="63"/>
      <c r="D207" s="142"/>
      <c r="F207" s="142"/>
    </row>
    <row r="208" spans="2:6" x14ac:dyDescent="0.2">
      <c r="B208" s="63"/>
      <c r="D208" s="142"/>
      <c r="F208" s="142"/>
    </row>
    <row r="209" spans="2:6" x14ac:dyDescent="0.2">
      <c r="B209" s="63"/>
      <c r="D209" s="142"/>
      <c r="F209" s="142"/>
    </row>
    <row r="210" spans="2:6" x14ac:dyDescent="0.2">
      <c r="B210" s="63"/>
      <c r="D210" s="142"/>
      <c r="F210" s="142"/>
    </row>
    <row r="211" spans="2:6" x14ac:dyDescent="0.2">
      <c r="B211" s="63"/>
      <c r="D211" s="142"/>
      <c r="F211" s="142"/>
    </row>
    <row r="212" spans="2:6" x14ac:dyDescent="0.2">
      <c r="B212" s="63"/>
      <c r="D212" s="142"/>
      <c r="F212" s="142"/>
    </row>
    <row r="213" spans="2:6" x14ac:dyDescent="0.2">
      <c r="B213" s="63"/>
      <c r="D213" s="142"/>
      <c r="F213" s="142"/>
    </row>
    <row r="214" spans="2:6" x14ac:dyDescent="0.2">
      <c r="B214" s="63"/>
      <c r="D214" s="142"/>
      <c r="F214" s="142"/>
    </row>
    <row r="215" spans="2:6" x14ac:dyDescent="0.2">
      <c r="B215" s="63"/>
      <c r="D215" s="142"/>
      <c r="F215" s="142"/>
    </row>
    <row r="216" spans="2:6" x14ac:dyDescent="0.2">
      <c r="B216" s="63"/>
      <c r="D216" s="142"/>
      <c r="F216" s="142"/>
    </row>
    <row r="217" spans="2:6" x14ac:dyDescent="0.2">
      <c r="B217" s="63"/>
      <c r="D217" s="142"/>
      <c r="F217" s="142"/>
    </row>
    <row r="218" spans="2:6" x14ac:dyDescent="0.2">
      <c r="B218" s="63"/>
      <c r="D218" s="142"/>
      <c r="F218" s="142"/>
    </row>
    <row r="219" spans="2:6" x14ac:dyDescent="0.2">
      <c r="B219" s="63"/>
      <c r="D219" s="142"/>
      <c r="F219" s="142"/>
    </row>
    <row r="220" spans="2:6" x14ac:dyDescent="0.2">
      <c r="B220" s="63"/>
      <c r="D220" s="142"/>
      <c r="F220" s="142"/>
    </row>
    <row r="221" spans="2:6" x14ac:dyDescent="0.2">
      <c r="B221" s="63"/>
      <c r="D221" s="142"/>
      <c r="F221" s="142"/>
    </row>
    <row r="222" spans="2:6" x14ac:dyDescent="0.2">
      <c r="B222" s="63"/>
      <c r="D222" s="142"/>
      <c r="F222" s="142"/>
    </row>
    <row r="223" spans="2:6" x14ac:dyDescent="0.2">
      <c r="B223" s="63"/>
      <c r="D223" s="142"/>
      <c r="F223" s="142"/>
    </row>
    <row r="224" spans="2:6" x14ac:dyDescent="0.2">
      <c r="B224" s="63"/>
      <c r="D224" s="142"/>
      <c r="F224" s="142"/>
    </row>
    <row r="225" spans="2:6" x14ac:dyDescent="0.2">
      <c r="B225" s="63"/>
      <c r="D225" s="142"/>
      <c r="F225" s="142"/>
    </row>
    <row r="226" spans="2:6" x14ac:dyDescent="0.2">
      <c r="B226" s="63"/>
      <c r="D226" s="142"/>
      <c r="F226" s="142"/>
    </row>
    <row r="227" spans="2:6" x14ac:dyDescent="0.2">
      <c r="B227" s="63"/>
      <c r="D227" s="142"/>
      <c r="F227" s="142"/>
    </row>
    <row r="228" spans="2:6" x14ac:dyDescent="0.2">
      <c r="B228" s="63"/>
      <c r="D228" s="142"/>
      <c r="F228" s="142"/>
    </row>
    <row r="229" spans="2:6" x14ac:dyDescent="0.2">
      <c r="B229" s="63"/>
      <c r="D229" s="142"/>
      <c r="F229" s="142"/>
    </row>
    <row r="230" spans="2:6" x14ac:dyDescent="0.2">
      <c r="B230" s="63"/>
      <c r="D230" s="142"/>
      <c r="F230" s="142"/>
    </row>
    <row r="231" spans="2:6" x14ac:dyDescent="0.2">
      <c r="B231" s="63"/>
      <c r="D231" s="142"/>
      <c r="F231" s="142"/>
    </row>
    <row r="232" spans="2:6" x14ac:dyDescent="0.2">
      <c r="B232" s="63"/>
      <c r="D232" s="142"/>
      <c r="F232" s="142"/>
    </row>
    <row r="233" spans="2:6" x14ac:dyDescent="0.2">
      <c r="B233" s="63"/>
      <c r="D233" s="142"/>
      <c r="F233" s="142"/>
    </row>
    <row r="234" spans="2:6" x14ac:dyDescent="0.2">
      <c r="B234" s="63"/>
      <c r="D234" s="142"/>
      <c r="F234" s="142"/>
    </row>
    <row r="235" spans="2:6" x14ac:dyDescent="0.2">
      <c r="B235" s="63"/>
      <c r="D235" s="142"/>
      <c r="F235" s="142"/>
    </row>
    <row r="236" spans="2:6" x14ac:dyDescent="0.2">
      <c r="B236" s="63"/>
      <c r="D236" s="142"/>
      <c r="F236" s="142"/>
    </row>
    <row r="237" spans="2:6" x14ac:dyDescent="0.2">
      <c r="B237" s="63"/>
      <c r="D237" s="142"/>
      <c r="F237" s="142"/>
    </row>
    <row r="238" spans="2:6" x14ac:dyDescent="0.2">
      <c r="B238" s="63"/>
      <c r="D238" s="142"/>
      <c r="F238" s="142"/>
    </row>
    <row r="239" spans="2:6" x14ac:dyDescent="0.2">
      <c r="B239" s="63"/>
      <c r="D239" s="142"/>
      <c r="F239" s="142"/>
    </row>
    <row r="240" spans="2:6" x14ac:dyDescent="0.2">
      <c r="B240" s="63"/>
      <c r="D240" s="142"/>
      <c r="F240" s="142"/>
    </row>
    <row r="241" spans="2:6" x14ac:dyDescent="0.2">
      <c r="B241" s="63"/>
      <c r="D241" s="142"/>
      <c r="F241" s="142"/>
    </row>
    <row r="242" spans="2:6" x14ac:dyDescent="0.2">
      <c r="B242" s="63"/>
      <c r="D242" s="142"/>
      <c r="F242" s="142"/>
    </row>
    <row r="243" spans="2:6" x14ac:dyDescent="0.2">
      <c r="B243" s="63"/>
      <c r="D243" s="142"/>
      <c r="F243" s="142"/>
    </row>
    <row r="244" spans="2:6" x14ac:dyDescent="0.2">
      <c r="B244" s="63"/>
      <c r="D244" s="142"/>
      <c r="F244" s="142"/>
    </row>
    <row r="245" spans="2:6" x14ac:dyDescent="0.2">
      <c r="B245" s="63"/>
      <c r="D245" s="142"/>
      <c r="F245" s="142"/>
    </row>
    <row r="246" spans="2:6" x14ac:dyDescent="0.2">
      <c r="B246" s="63"/>
      <c r="D246" s="142"/>
      <c r="F246" s="142"/>
    </row>
    <row r="247" spans="2:6" x14ac:dyDescent="0.2">
      <c r="B247" s="63"/>
      <c r="D247" s="142"/>
      <c r="F247" s="142"/>
    </row>
    <row r="248" spans="2:6" x14ac:dyDescent="0.2">
      <c r="B248" s="63"/>
      <c r="D248" s="142"/>
      <c r="F248" s="142"/>
    </row>
    <row r="249" spans="2:6" x14ac:dyDescent="0.2">
      <c r="B249" s="63"/>
      <c r="D249" s="142"/>
      <c r="F249" s="142"/>
    </row>
    <row r="250" spans="2:6" x14ac:dyDescent="0.2">
      <c r="B250" s="63"/>
      <c r="D250" s="142"/>
      <c r="F250" s="142"/>
    </row>
    <row r="251" spans="2:6" x14ac:dyDescent="0.2">
      <c r="B251" s="63"/>
      <c r="D251" s="142"/>
      <c r="F251" s="142"/>
    </row>
    <row r="252" spans="2:6" x14ac:dyDescent="0.2">
      <c r="B252" s="63"/>
      <c r="D252" s="142"/>
      <c r="F252" s="142"/>
    </row>
    <row r="253" spans="2:6" x14ac:dyDescent="0.2">
      <c r="B253" s="63"/>
      <c r="D253" s="142"/>
      <c r="F253" s="142"/>
    </row>
    <row r="254" spans="2:6" x14ac:dyDescent="0.2">
      <c r="B254" s="63"/>
      <c r="D254" s="142"/>
      <c r="F254" s="142"/>
    </row>
    <row r="255" spans="2:6" x14ac:dyDescent="0.2">
      <c r="B255" s="63"/>
      <c r="D255" s="142"/>
      <c r="F255" s="142"/>
    </row>
    <row r="256" spans="2:6" x14ac:dyDescent="0.2">
      <c r="B256" s="63"/>
      <c r="D256" s="142"/>
      <c r="F256" s="142"/>
    </row>
    <row r="257" spans="2:6" x14ac:dyDescent="0.2">
      <c r="B257" s="63"/>
      <c r="D257" s="142"/>
      <c r="F257" s="142"/>
    </row>
    <row r="258" spans="2:6" x14ac:dyDescent="0.2">
      <c r="B258" s="63"/>
      <c r="D258" s="142"/>
      <c r="F258" s="142"/>
    </row>
    <row r="259" spans="2:6" x14ac:dyDescent="0.2">
      <c r="B259" s="63"/>
      <c r="D259" s="142"/>
      <c r="F259" s="142"/>
    </row>
    <row r="260" spans="2:6" x14ac:dyDescent="0.2">
      <c r="B260" s="63"/>
      <c r="D260" s="142"/>
      <c r="F260" s="142"/>
    </row>
    <row r="261" spans="2:6" x14ac:dyDescent="0.2">
      <c r="B261" s="63"/>
      <c r="D261" s="142"/>
      <c r="F261" s="142"/>
    </row>
    <row r="262" spans="2:6" x14ac:dyDescent="0.2">
      <c r="B262" s="63"/>
      <c r="D262" s="142"/>
      <c r="F262" s="142"/>
    </row>
    <row r="263" spans="2:6" x14ac:dyDescent="0.2">
      <c r="B263" s="63"/>
      <c r="D263" s="142"/>
      <c r="F263" s="142"/>
    </row>
    <row r="264" spans="2:6" x14ac:dyDescent="0.2">
      <c r="B264" s="63"/>
      <c r="D264" s="142"/>
      <c r="F264" s="142"/>
    </row>
    <row r="265" spans="2:6" x14ac:dyDescent="0.2">
      <c r="B265" s="63"/>
      <c r="D265" s="142"/>
      <c r="F265" s="142"/>
    </row>
    <row r="266" spans="2:6" x14ac:dyDescent="0.2">
      <c r="B266" s="63"/>
      <c r="D266" s="142"/>
      <c r="F266" s="142"/>
    </row>
    <row r="267" spans="2:6" x14ac:dyDescent="0.2">
      <c r="B267" s="63"/>
      <c r="D267" s="142"/>
      <c r="F267" s="142"/>
    </row>
    <row r="268" spans="2:6" x14ac:dyDescent="0.2">
      <c r="B268" s="63"/>
      <c r="D268" s="142"/>
      <c r="F268" s="142"/>
    </row>
    <row r="269" spans="2:6" x14ac:dyDescent="0.2">
      <c r="B269" s="63"/>
      <c r="D269" s="142"/>
      <c r="F269" s="142"/>
    </row>
    <row r="270" spans="2:6" x14ac:dyDescent="0.2">
      <c r="B270" s="63"/>
      <c r="D270" s="142"/>
      <c r="F270" s="142"/>
    </row>
    <row r="271" spans="2:6" x14ac:dyDescent="0.2">
      <c r="B271" s="63"/>
      <c r="D271" s="142"/>
      <c r="F271" s="142"/>
    </row>
    <row r="272" spans="2:6" x14ac:dyDescent="0.2">
      <c r="B272" s="63"/>
      <c r="D272" s="142"/>
      <c r="F272" s="142"/>
    </row>
    <row r="273" spans="2:6" x14ac:dyDescent="0.2">
      <c r="B273" s="63"/>
      <c r="D273" s="142"/>
      <c r="F273" s="142"/>
    </row>
    <row r="274" spans="2:6" x14ac:dyDescent="0.2">
      <c r="B274" s="63"/>
      <c r="D274" s="142"/>
      <c r="F274" s="142"/>
    </row>
    <row r="275" spans="2:6" x14ac:dyDescent="0.2">
      <c r="B275" s="63"/>
      <c r="D275" s="142"/>
      <c r="F275" s="142"/>
    </row>
    <row r="276" spans="2:6" x14ac:dyDescent="0.2">
      <c r="B276" s="63"/>
      <c r="D276" s="142"/>
      <c r="F276" s="142"/>
    </row>
    <row r="277" spans="2:6" x14ac:dyDescent="0.2">
      <c r="B277" s="63"/>
      <c r="D277" s="142"/>
      <c r="F277" s="142"/>
    </row>
    <row r="278" spans="2:6" x14ac:dyDescent="0.2">
      <c r="B278" s="63"/>
      <c r="D278" s="142"/>
      <c r="F278" s="142"/>
    </row>
    <row r="279" spans="2:6" x14ac:dyDescent="0.2">
      <c r="B279" s="63"/>
      <c r="D279" s="142"/>
      <c r="F279" s="142"/>
    </row>
    <row r="280" spans="2:6" x14ac:dyDescent="0.2">
      <c r="B280" s="63"/>
      <c r="D280" s="142"/>
      <c r="F280" s="142"/>
    </row>
    <row r="281" spans="2:6" x14ac:dyDescent="0.2">
      <c r="B281" s="63"/>
      <c r="D281" s="142"/>
      <c r="F281" s="142"/>
    </row>
    <row r="282" spans="2:6" x14ac:dyDescent="0.2">
      <c r="B282" s="63"/>
      <c r="D282" s="142"/>
      <c r="F282" s="142"/>
    </row>
    <row r="283" spans="2:6" x14ac:dyDescent="0.2">
      <c r="B283" s="63"/>
      <c r="D283" s="142"/>
      <c r="F283" s="142"/>
    </row>
    <row r="284" spans="2:6" x14ac:dyDescent="0.2">
      <c r="B284" s="63"/>
      <c r="D284" s="142"/>
      <c r="F284" s="142"/>
    </row>
    <row r="285" spans="2:6" x14ac:dyDescent="0.2">
      <c r="B285" s="63"/>
      <c r="D285" s="142"/>
      <c r="F285" s="142"/>
    </row>
    <row r="286" spans="2:6" x14ac:dyDescent="0.2">
      <c r="B286" s="63"/>
      <c r="D286" s="142"/>
      <c r="F286" s="142"/>
    </row>
    <row r="287" spans="2:6" x14ac:dyDescent="0.2">
      <c r="B287" s="63"/>
      <c r="D287" s="142"/>
      <c r="F287" s="142"/>
    </row>
    <row r="288" spans="2:6" x14ac:dyDescent="0.2">
      <c r="B288" s="63"/>
      <c r="D288" s="142"/>
      <c r="F288" s="142"/>
    </row>
    <row r="289" spans="2:6" x14ac:dyDescent="0.2">
      <c r="B289" s="63"/>
      <c r="D289" s="142"/>
      <c r="F289" s="142"/>
    </row>
    <row r="290" spans="2:6" x14ac:dyDescent="0.2">
      <c r="B290" s="63"/>
      <c r="D290" s="142"/>
      <c r="F290" s="142"/>
    </row>
    <row r="291" spans="2:6" x14ac:dyDescent="0.2">
      <c r="B291" s="63"/>
      <c r="D291" s="142"/>
      <c r="F291" s="142"/>
    </row>
    <row r="292" spans="2:6" x14ac:dyDescent="0.2">
      <c r="B292" s="63"/>
      <c r="D292" s="142"/>
      <c r="F292" s="142"/>
    </row>
    <row r="293" spans="2:6" x14ac:dyDescent="0.2">
      <c r="B293" s="63"/>
      <c r="D293" s="142"/>
      <c r="F293" s="142"/>
    </row>
    <row r="294" spans="2:6" x14ac:dyDescent="0.2">
      <c r="B294" s="63"/>
      <c r="D294" s="142"/>
      <c r="F294" s="142"/>
    </row>
    <row r="295" spans="2:6" x14ac:dyDescent="0.2">
      <c r="B295" s="63"/>
      <c r="D295" s="142"/>
      <c r="F295" s="142"/>
    </row>
    <row r="296" spans="2:6" x14ac:dyDescent="0.2">
      <c r="B296" s="63"/>
      <c r="D296" s="142"/>
      <c r="F296" s="142"/>
    </row>
    <row r="297" spans="2:6" x14ac:dyDescent="0.2">
      <c r="B297" s="63"/>
      <c r="D297" s="142"/>
      <c r="F297" s="142"/>
    </row>
    <row r="298" spans="2:6" x14ac:dyDescent="0.2">
      <c r="B298" s="63"/>
      <c r="D298" s="142"/>
      <c r="F298" s="142"/>
    </row>
    <row r="299" spans="2:6" x14ac:dyDescent="0.2">
      <c r="B299" s="63"/>
      <c r="D299" s="142"/>
      <c r="F299" s="142"/>
    </row>
    <row r="300" spans="2:6" x14ac:dyDescent="0.2">
      <c r="B300" s="63"/>
      <c r="D300" s="142"/>
      <c r="F300" s="142"/>
    </row>
    <row r="301" spans="2:6" x14ac:dyDescent="0.2">
      <c r="B301" s="63"/>
      <c r="D301" s="142"/>
      <c r="F301" s="142"/>
    </row>
    <row r="302" spans="2:6" x14ac:dyDescent="0.2">
      <c r="B302" s="63"/>
      <c r="D302" s="142"/>
      <c r="F302" s="142"/>
    </row>
    <row r="303" spans="2:6" x14ac:dyDescent="0.2">
      <c r="B303" s="63"/>
      <c r="D303" s="142"/>
      <c r="F303" s="142"/>
    </row>
    <row r="304" spans="2:6" x14ac:dyDescent="0.2">
      <c r="B304" s="63"/>
      <c r="D304" s="142"/>
      <c r="F304" s="142"/>
    </row>
    <row r="305" spans="2:6" x14ac:dyDescent="0.2">
      <c r="B305" s="63"/>
      <c r="D305" s="142"/>
      <c r="F305" s="142"/>
    </row>
    <row r="306" spans="2:6" x14ac:dyDescent="0.2">
      <c r="B306" s="63"/>
      <c r="D306" s="142"/>
      <c r="F306" s="142"/>
    </row>
    <row r="307" spans="2:6" x14ac:dyDescent="0.2">
      <c r="B307" s="63"/>
      <c r="D307" s="142"/>
      <c r="F307" s="142"/>
    </row>
    <row r="308" spans="2:6" x14ac:dyDescent="0.2">
      <c r="B308" s="63"/>
      <c r="D308" s="142"/>
      <c r="F308" s="142"/>
    </row>
    <row r="309" spans="2:6" x14ac:dyDescent="0.2">
      <c r="B309" s="63"/>
      <c r="D309" s="142"/>
      <c r="F309" s="142"/>
    </row>
    <row r="310" spans="2:6" x14ac:dyDescent="0.2">
      <c r="B310" s="63"/>
      <c r="D310" s="142"/>
      <c r="F310" s="142"/>
    </row>
    <row r="311" spans="2:6" x14ac:dyDescent="0.2">
      <c r="B311" s="63"/>
      <c r="D311" s="142"/>
      <c r="F311" s="142"/>
    </row>
    <row r="312" spans="2:6" x14ac:dyDescent="0.2">
      <c r="B312" s="63"/>
      <c r="D312" s="142"/>
      <c r="F312" s="142"/>
    </row>
    <row r="313" spans="2:6" x14ac:dyDescent="0.2">
      <c r="B313" s="63"/>
      <c r="D313" s="142"/>
      <c r="F313" s="142"/>
    </row>
    <row r="314" spans="2:6" x14ac:dyDescent="0.2">
      <c r="B314" s="63"/>
      <c r="D314" s="142"/>
      <c r="F314" s="142"/>
    </row>
    <row r="315" spans="2:6" x14ac:dyDescent="0.2">
      <c r="B315" s="63"/>
      <c r="D315" s="142"/>
      <c r="F315" s="142"/>
    </row>
    <row r="316" spans="2:6" x14ac:dyDescent="0.2">
      <c r="B316" s="63"/>
      <c r="D316" s="142"/>
      <c r="F316" s="142"/>
    </row>
    <row r="317" spans="2:6" x14ac:dyDescent="0.2">
      <c r="B317" s="63"/>
      <c r="D317" s="142"/>
      <c r="F317" s="142"/>
    </row>
    <row r="318" spans="2:6" x14ac:dyDescent="0.2">
      <c r="B318" s="63"/>
      <c r="D318" s="142"/>
      <c r="F318" s="142"/>
    </row>
    <row r="319" spans="2:6" x14ac:dyDescent="0.2">
      <c r="B319" s="63"/>
      <c r="D319" s="142"/>
      <c r="F319" s="142"/>
    </row>
    <row r="320" spans="2:6" x14ac:dyDescent="0.2">
      <c r="B320" s="63"/>
      <c r="D320" s="142"/>
      <c r="F320" s="142"/>
    </row>
    <row r="321" spans="2:6" x14ac:dyDescent="0.2">
      <c r="B321" s="63"/>
      <c r="D321" s="142"/>
      <c r="F321" s="142"/>
    </row>
    <row r="322" spans="2:6" x14ac:dyDescent="0.2">
      <c r="B322" s="63"/>
      <c r="D322" s="142"/>
      <c r="F322" s="142"/>
    </row>
    <row r="323" spans="2:6" x14ac:dyDescent="0.2">
      <c r="B323" s="63"/>
      <c r="D323" s="142"/>
      <c r="F323" s="142"/>
    </row>
    <row r="324" spans="2:6" x14ac:dyDescent="0.2">
      <c r="B324" s="63"/>
      <c r="D324" s="142"/>
      <c r="F324" s="142"/>
    </row>
    <row r="325" spans="2:6" x14ac:dyDescent="0.2">
      <c r="B325" s="63"/>
      <c r="D325" s="142"/>
      <c r="F325" s="142"/>
    </row>
    <row r="326" spans="2:6" x14ac:dyDescent="0.2">
      <c r="B326" s="63"/>
      <c r="D326" s="142"/>
      <c r="F326" s="142"/>
    </row>
    <row r="327" spans="2:6" x14ac:dyDescent="0.2">
      <c r="B327" s="63"/>
      <c r="D327" s="142"/>
      <c r="F327" s="142"/>
    </row>
    <row r="328" spans="2:6" x14ac:dyDescent="0.2">
      <c r="B328" s="63"/>
      <c r="D328" s="142"/>
      <c r="F328" s="142"/>
    </row>
    <row r="329" spans="2:6" x14ac:dyDescent="0.2">
      <c r="B329" s="63"/>
      <c r="D329" s="142"/>
      <c r="F329" s="142"/>
    </row>
    <row r="330" spans="2:6" x14ac:dyDescent="0.2">
      <c r="B330" s="63"/>
      <c r="D330" s="142"/>
      <c r="F330" s="142"/>
    </row>
    <row r="331" spans="2:6" x14ac:dyDescent="0.2">
      <c r="B331" s="63"/>
      <c r="D331" s="142"/>
      <c r="F331" s="142"/>
    </row>
    <row r="332" spans="2:6" x14ac:dyDescent="0.2">
      <c r="B332" s="63"/>
      <c r="D332" s="142"/>
      <c r="F332" s="142"/>
    </row>
    <row r="333" spans="2:6" x14ac:dyDescent="0.2">
      <c r="B333" s="63"/>
      <c r="D333" s="142"/>
      <c r="F333" s="142"/>
    </row>
    <row r="334" spans="2:6" x14ac:dyDescent="0.2">
      <c r="B334" s="63"/>
      <c r="D334" s="142"/>
      <c r="F334" s="142"/>
    </row>
    <row r="335" spans="2:6" x14ac:dyDescent="0.2">
      <c r="B335" s="63"/>
      <c r="D335" s="142"/>
      <c r="F335" s="142"/>
    </row>
    <row r="336" spans="2:6" x14ac:dyDescent="0.2">
      <c r="B336" s="63"/>
      <c r="D336" s="142"/>
      <c r="F336" s="142"/>
    </row>
    <row r="337" spans="2:6" x14ac:dyDescent="0.2">
      <c r="B337" s="63"/>
      <c r="D337" s="142"/>
      <c r="F337" s="142"/>
    </row>
    <row r="338" spans="2:6" x14ac:dyDescent="0.2">
      <c r="B338" s="63"/>
      <c r="D338" s="142"/>
      <c r="F338" s="142"/>
    </row>
    <row r="339" spans="2:6" x14ac:dyDescent="0.2">
      <c r="B339" s="63"/>
      <c r="D339" s="142"/>
      <c r="F339" s="142"/>
    </row>
    <row r="340" spans="2:6" x14ac:dyDescent="0.2">
      <c r="B340" s="63"/>
      <c r="D340" s="142"/>
      <c r="F340" s="142"/>
    </row>
    <row r="341" spans="2:6" x14ac:dyDescent="0.2">
      <c r="B341" s="63"/>
      <c r="D341" s="142"/>
      <c r="F341" s="142"/>
    </row>
    <row r="342" spans="2:6" x14ac:dyDescent="0.2">
      <c r="B342" s="63"/>
      <c r="D342" s="142"/>
      <c r="F342" s="142"/>
    </row>
    <row r="343" spans="2:6" x14ac:dyDescent="0.2">
      <c r="B343" s="63"/>
      <c r="D343" s="142"/>
      <c r="F343" s="142"/>
    </row>
    <row r="344" spans="2:6" x14ac:dyDescent="0.2">
      <c r="B344" s="63"/>
      <c r="D344" s="142"/>
      <c r="F344" s="142"/>
    </row>
    <row r="345" spans="2:6" x14ac:dyDescent="0.2">
      <c r="B345" s="63"/>
      <c r="D345" s="142"/>
      <c r="F345" s="142"/>
    </row>
    <row r="346" spans="2:6" x14ac:dyDescent="0.2">
      <c r="B346" s="63"/>
      <c r="D346" s="142"/>
      <c r="F346" s="142"/>
    </row>
    <row r="347" spans="2:6" x14ac:dyDescent="0.2">
      <c r="B347" s="63"/>
      <c r="D347" s="142"/>
      <c r="F347" s="142"/>
    </row>
    <row r="348" spans="2:6" x14ac:dyDescent="0.2">
      <c r="B348" s="63"/>
      <c r="D348" s="142"/>
      <c r="F348" s="142"/>
    </row>
    <row r="349" spans="2:6" x14ac:dyDescent="0.2">
      <c r="B349" s="63"/>
      <c r="D349" s="142"/>
      <c r="F349" s="142"/>
    </row>
    <row r="350" spans="2:6" x14ac:dyDescent="0.2">
      <c r="B350" s="63"/>
      <c r="D350" s="142"/>
      <c r="F350" s="142"/>
    </row>
    <row r="351" spans="2:6" x14ac:dyDescent="0.2">
      <c r="B351" s="63"/>
      <c r="D351" s="142"/>
      <c r="F351" s="142"/>
    </row>
    <row r="352" spans="2:6" x14ac:dyDescent="0.2">
      <c r="B352" s="63"/>
      <c r="D352" s="142"/>
      <c r="F352" s="142"/>
    </row>
    <row r="353" spans="2:6" x14ac:dyDescent="0.2">
      <c r="B353" s="63"/>
      <c r="D353" s="142"/>
      <c r="F353" s="142"/>
    </row>
    <row r="354" spans="2:6" x14ac:dyDescent="0.2">
      <c r="B354" s="63"/>
      <c r="D354" s="142"/>
      <c r="F354" s="142"/>
    </row>
    <row r="355" spans="2:6" x14ac:dyDescent="0.2">
      <c r="B355" s="63"/>
      <c r="D355" s="142"/>
      <c r="F355" s="142"/>
    </row>
    <row r="356" spans="2:6" x14ac:dyDescent="0.2">
      <c r="B356" s="63"/>
      <c r="D356" s="142"/>
      <c r="F356" s="142"/>
    </row>
    <row r="357" spans="2:6" x14ac:dyDescent="0.2">
      <c r="B357" s="63"/>
      <c r="D357" s="142"/>
      <c r="F357" s="142"/>
    </row>
    <row r="358" spans="2:6" x14ac:dyDescent="0.2">
      <c r="B358" s="63"/>
      <c r="D358" s="142"/>
      <c r="F358" s="142"/>
    </row>
    <row r="359" spans="2:6" x14ac:dyDescent="0.2">
      <c r="B359" s="63"/>
      <c r="D359" s="142"/>
      <c r="F359" s="142"/>
    </row>
    <row r="360" spans="2:6" x14ac:dyDescent="0.2">
      <c r="B360" s="63"/>
      <c r="D360" s="142"/>
      <c r="F360" s="142"/>
    </row>
    <row r="361" spans="2:6" x14ac:dyDescent="0.2">
      <c r="B361" s="63"/>
      <c r="D361" s="142"/>
      <c r="F361" s="142"/>
    </row>
    <row r="362" spans="2:6" x14ac:dyDescent="0.2">
      <c r="B362" s="63"/>
      <c r="D362" s="142"/>
      <c r="F362" s="142"/>
    </row>
    <row r="363" spans="2:6" x14ac:dyDescent="0.2">
      <c r="B363" s="63"/>
      <c r="D363" s="142"/>
      <c r="F363" s="142"/>
    </row>
    <row r="364" spans="2:6" x14ac:dyDescent="0.2">
      <c r="B364" s="63"/>
      <c r="D364" s="142"/>
      <c r="F364" s="142"/>
    </row>
    <row r="365" spans="2:6" x14ac:dyDescent="0.2">
      <c r="B365" s="63"/>
      <c r="D365" s="142"/>
      <c r="F365" s="142"/>
    </row>
    <row r="366" spans="2:6" x14ac:dyDescent="0.2">
      <c r="B366" s="63"/>
      <c r="D366" s="142"/>
      <c r="F366" s="142"/>
    </row>
    <row r="367" spans="2:6" x14ac:dyDescent="0.2">
      <c r="B367" s="63"/>
      <c r="D367" s="142"/>
      <c r="F367" s="142"/>
    </row>
    <row r="368" spans="2:6" x14ac:dyDescent="0.2">
      <c r="B368" s="63"/>
      <c r="D368" s="142"/>
      <c r="F368" s="142"/>
    </row>
    <row r="369" spans="2:6" x14ac:dyDescent="0.2">
      <c r="B369" s="63"/>
      <c r="D369" s="142"/>
      <c r="F369" s="142"/>
    </row>
    <row r="370" spans="2:6" x14ac:dyDescent="0.2">
      <c r="B370" s="63"/>
      <c r="D370" s="142"/>
      <c r="F370" s="142"/>
    </row>
    <row r="371" spans="2:6" x14ac:dyDescent="0.2">
      <c r="B371" s="63"/>
      <c r="D371" s="142"/>
      <c r="F371" s="142"/>
    </row>
    <row r="372" spans="2:6" x14ac:dyDescent="0.2">
      <c r="B372" s="63"/>
      <c r="D372" s="142"/>
      <c r="F372" s="142"/>
    </row>
    <row r="373" spans="2:6" x14ac:dyDescent="0.2">
      <c r="B373" s="63"/>
      <c r="D373" s="142"/>
      <c r="F373" s="142"/>
    </row>
    <row r="374" spans="2:6" x14ac:dyDescent="0.2">
      <c r="B374" s="63"/>
      <c r="D374" s="142"/>
      <c r="F374" s="142"/>
    </row>
    <row r="375" spans="2:6" x14ac:dyDescent="0.2">
      <c r="B375" s="63"/>
      <c r="D375" s="142"/>
      <c r="F375" s="142"/>
    </row>
    <row r="376" spans="2:6" x14ac:dyDescent="0.2">
      <c r="B376" s="63"/>
      <c r="D376" s="142"/>
      <c r="F376" s="142"/>
    </row>
    <row r="377" spans="2:6" x14ac:dyDescent="0.2">
      <c r="B377" s="63"/>
      <c r="D377" s="142"/>
      <c r="F377" s="142"/>
    </row>
    <row r="378" spans="2:6" x14ac:dyDescent="0.2">
      <c r="B378" s="63"/>
      <c r="D378" s="142"/>
      <c r="F378" s="142"/>
    </row>
    <row r="379" spans="2:6" x14ac:dyDescent="0.2">
      <c r="B379" s="63"/>
      <c r="D379" s="142"/>
      <c r="F379" s="142"/>
    </row>
    <row r="380" spans="2:6" x14ac:dyDescent="0.2">
      <c r="B380" s="63"/>
      <c r="D380" s="142"/>
      <c r="F380" s="142"/>
    </row>
    <row r="381" spans="2:6" x14ac:dyDescent="0.2">
      <c r="B381" s="63"/>
      <c r="D381" s="142"/>
      <c r="F381" s="142"/>
    </row>
    <row r="382" spans="2:6" x14ac:dyDescent="0.2">
      <c r="B382" s="63"/>
      <c r="D382" s="142"/>
      <c r="F382" s="142"/>
    </row>
    <row r="383" spans="2:6" x14ac:dyDescent="0.2">
      <c r="B383" s="63"/>
      <c r="D383" s="142"/>
      <c r="F383" s="142"/>
    </row>
    <row r="384" spans="2:6" x14ac:dyDescent="0.2">
      <c r="B384" s="63"/>
      <c r="D384" s="142"/>
      <c r="F384" s="142"/>
    </row>
    <row r="385" spans="2:6" x14ac:dyDescent="0.2">
      <c r="B385" s="63"/>
      <c r="D385" s="142"/>
      <c r="F385" s="142"/>
    </row>
    <row r="386" spans="2:6" x14ac:dyDescent="0.2">
      <c r="B386" s="63"/>
      <c r="D386" s="142"/>
      <c r="F386" s="142"/>
    </row>
    <row r="387" spans="2:6" x14ac:dyDescent="0.2">
      <c r="B387" s="63"/>
      <c r="D387" s="142"/>
      <c r="F387" s="142"/>
    </row>
    <row r="388" spans="2:6" x14ac:dyDescent="0.2">
      <c r="B388" s="63"/>
      <c r="D388" s="142"/>
      <c r="F388" s="142"/>
    </row>
    <row r="389" spans="2:6" x14ac:dyDescent="0.2">
      <c r="B389" s="63"/>
      <c r="D389" s="142"/>
      <c r="F389" s="142"/>
    </row>
    <row r="390" spans="2:6" x14ac:dyDescent="0.2">
      <c r="B390" s="63"/>
      <c r="D390" s="142"/>
      <c r="F390" s="142"/>
    </row>
    <row r="391" spans="2:6" x14ac:dyDescent="0.2">
      <c r="B391" s="63"/>
      <c r="D391" s="142"/>
      <c r="F391" s="142"/>
    </row>
    <row r="392" spans="2:6" x14ac:dyDescent="0.2">
      <c r="B392" s="63"/>
      <c r="D392" s="142"/>
      <c r="F392" s="142"/>
    </row>
    <row r="393" spans="2:6" x14ac:dyDescent="0.2">
      <c r="B393" s="63"/>
      <c r="D393" s="142"/>
      <c r="F393" s="142"/>
    </row>
    <row r="394" spans="2:6" x14ac:dyDescent="0.2">
      <c r="B394" s="63"/>
      <c r="D394" s="142"/>
      <c r="F394" s="142"/>
    </row>
    <row r="395" spans="2:6" x14ac:dyDescent="0.2">
      <c r="B395" s="63"/>
      <c r="D395" s="142"/>
      <c r="F395" s="142"/>
    </row>
    <row r="396" spans="2:6" x14ac:dyDescent="0.2">
      <c r="B396" s="63"/>
      <c r="D396" s="142"/>
      <c r="F396" s="142"/>
    </row>
    <row r="397" spans="2:6" x14ac:dyDescent="0.2">
      <c r="B397" s="63"/>
      <c r="D397" s="142"/>
      <c r="F397" s="142"/>
    </row>
    <row r="398" spans="2:6" x14ac:dyDescent="0.2">
      <c r="B398" s="63"/>
      <c r="D398" s="142"/>
      <c r="F398" s="142"/>
    </row>
    <row r="399" spans="2:6" x14ac:dyDescent="0.2">
      <c r="B399" s="63"/>
      <c r="D399" s="142"/>
      <c r="F399" s="142"/>
    </row>
    <row r="400" spans="2:6" x14ac:dyDescent="0.2">
      <c r="B400" s="63"/>
      <c r="D400" s="142"/>
      <c r="F400" s="142"/>
    </row>
    <row r="401" spans="2:6" x14ac:dyDescent="0.2">
      <c r="B401" s="63"/>
      <c r="D401" s="142"/>
      <c r="F401" s="142"/>
    </row>
    <row r="402" spans="2:6" x14ac:dyDescent="0.2">
      <c r="B402" s="63"/>
      <c r="D402" s="142"/>
      <c r="F402" s="142"/>
    </row>
    <row r="403" spans="2:6" x14ac:dyDescent="0.2">
      <c r="B403" s="63"/>
      <c r="D403" s="142"/>
      <c r="F403" s="142"/>
    </row>
    <row r="404" spans="2:6" x14ac:dyDescent="0.2">
      <c r="B404" s="63"/>
      <c r="D404" s="142"/>
      <c r="F404" s="142"/>
    </row>
    <row r="405" spans="2:6" x14ac:dyDescent="0.2">
      <c r="B405" s="63"/>
      <c r="D405" s="142"/>
      <c r="F405" s="142"/>
    </row>
    <row r="406" spans="2:6" x14ac:dyDescent="0.2">
      <c r="B406" s="63"/>
      <c r="D406" s="142"/>
      <c r="F406" s="142"/>
    </row>
    <row r="407" spans="2:6" x14ac:dyDescent="0.2">
      <c r="B407" s="63"/>
      <c r="D407" s="142"/>
      <c r="F407" s="142"/>
    </row>
    <row r="408" spans="2:6" x14ac:dyDescent="0.2">
      <c r="B408" s="63"/>
      <c r="D408" s="142"/>
      <c r="F408" s="142"/>
    </row>
    <row r="409" spans="2:6" x14ac:dyDescent="0.2">
      <c r="B409" s="63"/>
      <c r="D409" s="142"/>
      <c r="F409" s="142"/>
    </row>
    <row r="410" spans="2:6" x14ac:dyDescent="0.2">
      <c r="B410" s="63"/>
      <c r="D410" s="142"/>
      <c r="F410" s="142"/>
    </row>
    <row r="411" spans="2:6" x14ac:dyDescent="0.2">
      <c r="B411" s="63"/>
      <c r="D411" s="142"/>
      <c r="F411" s="142"/>
    </row>
    <row r="412" spans="2:6" x14ac:dyDescent="0.2">
      <c r="B412" s="63"/>
      <c r="D412" s="142"/>
      <c r="F412" s="142"/>
    </row>
    <row r="413" spans="2:6" x14ac:dyDescent="0.2">
      <c r="B413" s="63"/>
      <c r="D413" s="142"/>
      <c r="F413" s="142"/>
    </row>
    <row r="414" spans="2:6" x14ac:dyDescent="0.2">
      <c r="B414" s="63"/>
      <c r="D414" s="142"/>
      <c r="F414" s="142"/>
    </row>
    <row r="415" spans="2:6" x14ac:dyDescent="0.2">
      <c r="B415" s="63"/>
      <c r="D415" s="142"/>
      <c r="F415" s="142"/>
    </row>
    <row r="416" spans="2:6" x14ac:dyDescent="0.2">
      <c r="B416" s="63"/>
      <c r="D416" s="142"/>
      <c r="F416" s="142"/>
    </row>
    <row r="417" spans="2:6" x14ac:dyDescent="0.2">
      <c r="B417" s="63"/>
      <c r="D417" s="142"/>
      <c r="F417" s="142"/>
    </row>
    <row r="418" spans="2:6" x14ac:dyDescent="0.2">
      <c r="B418" s="63"/>
      <c r="D418" s="142"/>
      <c r="F418" s="142"/>
    </row>
    <row r="419" spans="2:6" x14ac:dyDescent="0.2">
      <c r="B419" s="63"/>
      <c r="D419" s="142"/>
      <c r="F419" s="142"/>
    </row>
    <row r="420" spans="2:6" x14ac:dyDescent="0.2">
      <c r="B420" s="63"/>
      <c r="D420" s="142"/>
      <c r="F420" s="142"/>
    </row>
    <row r="421" spans="2:6" x14ac:dyDescent="0.2">
      <c r="B421" s="63"/>
      <c r="D421" s="142"/>
      <c r="F421" s="142"/>
    </row>
    <row r="422" spans="2:6" x14ac:dyDescent="0.2">
      <c r="B422" s="63"/>
      <c r="D422" s="142"/>
      <c r="F422" s="142"/>
    </row>
    <row r="423" spans="2:6" x14ac:dyDescent="0.2">
      <c r="B423" s="63"/>
      <c r="D423" s="142"/>
      <c r="F423" s="142"/>
    </row>
    <row r="424" spans="2:6" x14ac:dyDescent="0.2">
      <c r="B424" s="63"/>
      <c r="D424" s="142"/>
      <c r="F424" s="142"/>
    </row>
    <row r="425" spans="2:6" x14ac:dyDescent="0.2">
      <c r="B425" s="63"/>
      <c r="D425" s="142"/>
      <c r="F425" s="142"/>
    </row>
    <row r="426" spans="2:6" x14ac:dyDescent="0.2">
      <c r="B426" s="63"/>
      <c r="D426" s="142"/>
      <c r="F426" s="142"/>
    </row>
    <row r="427" spans="2:6" x14ac:dyDescent="0.2">
      <c r="B427" s="63"/>
      <c r="D427" s="142"/>
      <c r="F427" s="142"/>
    </row>
    <row r="428" spans="2:6" x14ac:dyDescent="0.2">
      <c r="B428" s="63"/>
      <c r="D428" s="142"/>
      <c r="F428" s="142"/>
    </row>
    <row r="429" spans="2:6" x14ac:dyDescent="0.2">
      <c r="B429" s="63"/>
      <c r="D429" s="142"/>
      <c r="F429" s="142"/>
    </row>
    <row r="430" spans="2:6" x14ac:dyDescent="0.2">
      <c r="B430" s="63"/>
      <c r="D430" s="142"/>
      <c r="F430" s="142"/>
    </row>
    <row r="431" spans="2:6" x14ac:dyDescent="0.2">
      <c r="B431" s="63"/>
      <c r="D431" s="142"/>
      <c r="F431" s="142"/>
    </row>
    <row r="432" spans="2:6" x14ac:dyDescent="0.2">
      <c r="B432" s="63"/>
      <c r="D432" s="142"/>
      <c r="F432" s="142"/>
    </row>
    <row r="433" spans="2:6" x14ac:dyDescent="0.2">
      <c r="B433" s="63"/>
      <c r="D433" s="142"/>
      <c r="F433" s="142"/>
    </row>
    <row r="434" spans="2:6" x14ac:dyDescent="0.2">
      <c r="B434" s="63"/>
      <c r="D434" s="142"/>
      <c r="F434" s="142"/>
    </row>
    <row r="435" spans="2:6" x14ac:dyDescent="0.2">
      <c r="B435" s="63"/>
      <c r="D435" s="142"/>
      <c r="F435" s="142"/>
    </row>
    <row r="436" spans="2:6" x14ac:dyDescent="0.2">
      <c r="B436" s="63"/>
      <c r="D436" s="142"/>
      <c r="F436" s="142"/>
    </row>
    <row r="437" spans="2:6" x14ac:dyDescent="0.2">
      <c r="B437" s="63"/>
      <c r="D437" s="142"/>
      <c r="F437" s="142"/>
    </row>
    <row r="438" spans="2:6" x14ac:dyDescent="0.2">
      <c r="B438" s="63"/>
      <c r="D438" s="142"/>
      <c r="F438" s="142"/>
    </row>
    <row r="439" spans="2:6" x14ac:dyDescent="0.2">
      <c r="B439" s="63"/>
      <c r="D439" s="142"/>
      <c r="F439" s="142"/>
    </row>
    <row r="440" spans="2:6" x14ac:dyDescent="0.2">
      <c r="B440" s="63"/>
      <c r="D440" s="142"/>
      <c r="F440" s="142"/>
    </row>
    <row r="441" spans="2:6" x14ac:dyDescent="0.2">
      <c r="B441" s="63"/>
      <c r="D441" s="142"/>
      <c r="F441" s="142"/>
    </row>
    <row r="442" spans="2:6" x14ac:dyDescent="0.2">
      <c r="B442" s="63"/>
      <c r="D442" s="142"/>
      <c r="F442" s="142"/>
    </row>
    <row r="443" spans="2:6" x14ac:dyDescent="0.2">
      <c r="B443" s="63"/>
      <c r="D443" s="142"/>
      <c r="F443" s="142"/>
    </row>
    <row r="444" spans="2:6" x14ac:dyDescent="0.2">
      <c r="B444" s="63"/>
      <c r="D444" s="142"/>
      <c r="F444" s="142"/>
    </row>
    <row r="445" spans="2:6" x14ac:dyDescent="0.2">
      <c r="B445" s="63"/>
      <c r="D445" s="142"/>
      <c r="F445" s="142"/>
    </row>
    <row r="446" spans="2:6" x14ac:dyDescent="0.2">
      <c r="B446" s="63"/>
      <c r="D446" s="142"/>
      <c r="F446" s="142"/>
    </row>
    <row r="447" spans="2:6" x14ac:dyDescent="0.2">
      <c r="B447" s="63"/>
      <c r="D447" s="142"/>
      <c r="F447" s="142"/>
    </row>
    <row r="448" spans="2:6" x14ac:dyDescent="0.2">
      <c r="B448" s="63"/>
      <c r="D448" s="142"/>
      <c r="F448" s="142"/>
    </row>
    <row r="449" spans="2:6" x14ac:dyDescent="0.2">
      <c r="B449" s="63"/>
      <c r="D449" s="142"/>
      <c r="F449" s="142"/>
    </row>
    <row r="450" spans="2:6" x14ac:dyDescent="0.2">
      <c r="B450" s="63"/>
      <c r="D450" s="142"/>
      <c r="F450" s="142"/>
    </row>
    <row r="451" spans="2:6" x14ac:dyDescent="0.2">
      <c r="B451" s="63"/>
      <c r="D451" s="142"/>
      <c r="F451" s="142"/>
    </row>
    <row r="452" spans="2:6" x14ac:dyDescent="0.2">
      <c r="B452" s="63"/>
      <c r="D452" s="142"/>
      <c r="F452" s="142"/>
    </row>
    <row r="453" spans="2:6" x14ac:dyDescent="0.2">
      <c r="B453" s="63"/>
      <c r="D453" s="142"/>
      <c r="F453" s="142"/>
    </row>
    <row r="454" spans="2:6" x14ac:dyDescent="0.2">
      <c r="B454" s="63"/>
      <c r="D454" s="142"/>
      <c r="F454" s="142"/>
    </row>
    <row r="455" spans="2:6" x14ac:dyDescent="0.2">
      <c r="B455" s="63"/>
      <c r="D455" s="142"/>
      <c r="F455" s="142"/>
    </row>
    <row r="456" spans="2:6" x14ac:dyDescent="0.2">
      <c r="B456" s="63"/>
      <c r="D456" s="142"/>
      <c r="F456" s="142"/>
    </row>
    <row r="457" spans="2:6" x14ac:dyDescent="0.2">
      <c r="B457" s="63"/>
      <c r="D457" s="142"/>
      <c r="F457" s="142"/>
    </row>
    <row r="458" spans="2:6" x14ac:dyDescent="0.2">
      <c r="B458" s="63"/>
      <c r="D458" s="142"/>
      <c r="F458" s="142"/>
    </row>
    <row r="459" spans="2:6" x14ac:dyDescent="0.2">
      <c r="B459" s="63"/>
      <c r="D459" s="142"/>
      <c r="F459" s="142"/>
    </row>
    <row r="460" spans="2:6" x14ac:dyDescent="0.2">
      <c r="B460" s="63"/>
      <c r="D460" s="142"/>
      <c r="F460" s="142"/>
    </row>
    <row r="461" spans="2:6" x14ac:dyDescent="0.2">
      <c r="B461" s="63"/>
      <c r="D461" s="142"/>
      <c r="F461" s="142"/>
    </row>
    <row r="462" spans="2:6" x14ac:dyDescent="0.2">
      <c r="B462" s="63"/>
      <c r="D462" s="142"/>
      <c r="F462" s="142"/>
    </row>
    <row r="463" spans="2:6" x14ac:dyDescent="0.2">
      <c r="B463" s="63"/>
      <c r="D463" s="142"/>
      <c r="F463" s="142"/>
    </row>
    <row r="464" spans="2:6" x14ac:dyDescent="0.2">
      <c r="B464" s="63"/>
      <c r="D464" s="142"/>
      <c r="F464" s="142"/>
    </row>
    <row r="465" spans="2:6" x14ac:dyDescent="0.2">
      <c r="B465" s="63"/>
      <c r="D465" s="142"/>
      <c r="F465" s="142"/>
    </row>
    <row r="466" spans="2:6" x14ac:dyDescent="0.2">
      <c r="B466" s="63"/>
      <c r="D466" s="142"/>
      <c r="F466" s="142"/>
    </row>
    <row r="467" spans="2:6" x14ac:dyDescent="0.2">
      <c r="B467" s="63"/>
      <c r="D467" s="142"/>
      <c r="F467" s="142"/>
    </row>
    <row r="468" spans="2:6" x14ac:dyDescent="0.2">
      <c r="B468" s="63"/>
      <c r="D468" s="142"/>
      <c r="F468" s="142"/>
    </row>
    <row r="469" spans="2:6" x14ac:dyDescent="0.2">
      <c r="B469" s="63"/>
      <c r="D469" s="142"/>
      <c r="F469" s="142"/>
    </row>
    <row r="470" spans="2:6" x14ac:dyDescent="0.2">
      <c r="B470" s="63"/>
      <c r="D470" s="142"/>
      <c r="F470" s="142"/>
    </row>
    <row r="471" spans="2:6" x14ac:dyDescent="0.2">
      <c r="B471" s="63"/>
      <c r="D471" s="142"/>
      <c r="F471" s="142"/>
    </row>
    <row r="472" spans="2:6" x14ac:dyDescent="0.2">
      <c r="B472" s="63"/>
      <c r="D472" s="142"/>
      <c r="F472" s="142"/>
    </row>
    <row r="473" spans="2:6" x14ac:dyDescent="0.2">
      <c r="B473" s="63"/>
      <c r="D473" s="142"/>
      <c r="F473" s="142"/>
    </row>
    <row r="474" spans="2:6" x14ac:dyDescent="0.2">
      <c r="B474" s="63"/>
      <c r="D474" s="142"/>
      <c r="F474" s="142"/>
    </row>
    <row r="475" spans="2:6" x14ac:dyDescent="0.2">
      <c r="B475" s="63"/>
      <c r="D475" s="142"/>
      <c r="F475" s="142"/>
    </row>
    <row r="476" spans="2:6" x14ac:dyDescent="0.2">
      <c r="B476" s="63"/>
      <c r="D476" s="142"/>
      <c r="F476" s="142"/>
    </row>
    <row r="477" spans="2:6" x14ac:dyDescent="0.2">
      <c r="B477" s="63"/>
      <c r="D477" s="142"/>
      <c r="F477" s="142"/>
    </row>
    <row r="478" spans="2:6" x14ac:dyDescent="0.2">
      <c r="B478" s="63"/>
      <c r="D478" s="142"/>
      <c r="F478" s="142"/>
    </row>
    <row r="479" spans="2:6" x14ac:dyDescent="0.2">
      <c r="B479" s="63"/>
      <c r="D479" s="142"/>
      <c r="F479" s="142"/>
    </row>
    <row r="480" spans="2:6" x14ac:dyDescent="0.2">
      <c r="B480" s="63"/>
      <c r="D480" s="142"/>
      <c r="F480" s="142"/>
    </row>
    <row r="481" spans="2:6" x14ac:dyDescent="0.2">
      <c r="B481" s="63"/>
      <c r="D481" s="142"/>
      <c r="F481" s="142"/>
    </row>
    <row r="482" spans="2:6" x14ac:dyDescent="0.2">
      <c r="B482" s="63"/>
      <c r="D482" s="142"/>
      <c r="F482" s="142"/>
    </row>
    <row r="483" spans="2:6" x14ac:dyDescent="0.2">
      <c r="B483" s="63"/>
      <c r="D483" s="142"/>
      <c r="F483" s="142"/>
    </row>
    <row r="484" spans="2:6" x14ac:dyDescent="0.2">
      <c r="B484" s="63"/>
      <c r="D484" s="142"/>
      <c r="F484" s="142"/>
    </row>
    <row r="485" spans="2:6" x14ac:dyDescent="0.2">
      <c r="B485" s="63"/>
      <c r="D485" s="142"/>
      <c r="F485" s="142"/>
    </row>
    <row r="486" spans="2:6" x14ac:dyDescent="0.2">
      <c r="B486" s="63"/>
      <c r="D486" s="142"/>
      <c r="F486" s="142"/>
    </row>
    <row r="487" spans="2:6" x14ac:dyDescent="0.2">
      <c r="B487" s="63"/>
      <c r="D487" s="142"/>
      <c r="F487" s="142"/>
    </row>
    <row r="488" spans="2:6" x14ac:dyDescent="0.2">
      <c r="B488" s="63"/>
      <c r="D488" s="142"/>
      <c r="F488" s="142"/>
    </row>
    <row r="489" spans="2:6" x14ac:dyDescent="0.2">
      <c r="B489" s="63"/>
      <c r="D489" s="142"/>
      <c r="F489" s="142"/>
    </row>
    <row r="490" spans="2:6" x14ac:dyDescent="0.2">
      <c r="B490" s="63"/>
      <c r="D490" s="142"/>
      <c r="F490" s="142"/>
    </row>
    <row r="491" spans="2:6" x14ac:dyDescent="0.2">
      <c r="B491" s="63"/>
      <c r="D491" s="142"/>
      <c r="F491" s="142"/>
    </row>
    <row r="492" spans="2:6" x14ac:dyDescent="0.2">
      <c r="B492" s="63"/>
      <c r="D492" s="142"/>
      <c r="F492" s="142"/>
    </row>
    <row r="493" spans="2:6" x14ac:dyDescent="0.2">
      <c r="B493" s="63"/>
      <c r="D493" s="142"/>
      <c r="F493" s="142"/>
    </row>
    <row r="494" spans="2:6" x14ac:dyDescent="0.2">
      <c r="B494" s="63"/>
      <c r="D494" s="142"/>
      <c r="F494" s="142"/>
    </row>
    <row r="495" spans="2:6" x14ac:dyDescent="0.2">
      <c r="B495" s="63"/>
      <c r="D495" s="142"/>
      <c r="F495" s="142"/>
    </row>
    <row r="496" spans="2:6" x14ac:dyDescent="0.2">
      <c r="B496" s="63"/>
      <c r="D496" s="142"/>
      <c r="F496" s="142"/>
    </row>
    <row r="497" spans="2:6" x14ac:dyDescent="0.2">
      <c r="B497" s="63"/>
      <c r="D497" s="142"/>
      <c r="F497" s="142"/>
    </row>
    <row r="498" spans="2:6" x14ac:dyDescent="0.2">
      <c r="B498" s="63"/>
      <c r="D498" s="142"/>
      <c r="F498" s="142"/>
    </row>
    <row r="499" spans="2:6" x14ac:dyDescent="0.2">
      <c r="B499" s="63"/>
      <c r="D499" s="142"/>
      <c r="F499" s="142"/>
    </row>
    <row r="500" spans="2:6" x14ac:dyDescent="0.2">
      <c r="B500" s="63"/>
      <c r="D500" s="142"/>
      <c r="F500" s="142"/>
    </row>
    <row r="501" spans="2:6" x14ac:dyDescent="0.2">
      <c r="B501" s="63"/>
      <c r="D501" s="142"/>
      <c r="F501" s="142"/>
    </row>
    <row r="502" spans="2:6" x14ac:dyDescent="0.2">
      <c r="B502" s="63"/>
      <c r="D502" s="142"/>
      <c r="F502" s="142"/>
    </row>
    <row r="503" spans="2:6" x14ac:dyDescent="0.2">
      <c r="B503" s="63"/>
      <c r="D503" s="142"/>
      <c r="F503" s="142"/>
    </row>
    <row r="504" spans="2:6" x14ac:dyDescent="0.2">
      <c r="B504" s="63"/>
      <c r="D504" s="142"/>
      <c r="F504" s="142"/>
    </row>
    <row r="505" spans="2:6" x14ac:dyDescent="0.2">
      <c r="B505" s="63"/>
      <c r="D505" s="142"/>
      <c r="F505" s="142"/>
    </row>
    <row r="506" spans="2:6" x14ac:dyDescent="0.2">
      <c r="B506" s="63"/>
      <c r="D506" s="142"/>
      <c r="F506" s="142"/>
    </row>
    <row r="507" spans="2:6" x14ac:dyDescent="0.2">
      <c r="B507" s="63"/>
      <c r="D507" s="142"/>
      <c r="F507" s="142"/>
    </row>
    <row r="508" spans="2:6" x14ac:dyDescent="0.2">
      <c r="B508" s="63"/>
      <c r="D508" s="142"/>
      <c r="F508" s="142"/>
    </row>
    <row r="509" spans="2:6" x14ac:dyDescent="0.2">
      <c r="B509" s="63"/>
      <c r="D509" s="142"/>
      <c r="F509" s="142"/>
    </row>
    <row r="510" spans="2:6" x14ac:dyDescent="0.2">
      <c r="B510" s="63"/>
      <c r="D510" s="142"/>
      <c r="F510" s="142"/>
    </row>
    <row r="511" spans="2:6" x14ac:dyDescent="0.2">
      <c r="B511" s="63"/>
      <c r="D511" s="142"/>
      <c r="F511" s="142"/>
    </row>
    <row r="512" spans="2:6" x14ac:dyDescent="0.2">
      <c r="B512" s="63"/>
      <c r="D512" s="142"/>
      <c r="F512" s="142"/>
    </row>
    <row r="513" spans="2:6" x14ac:dyDescent="0.2">
      <c r="B513" s="63"/>
      <c r="D513" s="142"/>
      <c r="F513" s="142"/>
    </row>
    <row r="514" spans="2:6" x14ac:dyDescent="0.2">
      <c r="B514" s="63"/>
      <c r="D514" s="142"/>
      <c r="F514" s="142"/>
    </row>
    <row r="515" spans="2:6" x14ac:dyDescent="0.2">
      <c r="B515" s="63"/>
      <c r="D515" s="142"/>
      <c r="F515" s="142"/>
    </row>
    <row r="516" spans="2:6" x14ac:dyDescent="0.2">
      <c r="B516" s="63"/>
      <c r="D516" s="142"/>
      <c r="F516" s="142"/>
    </row>
    <row r="517" spans="2:6" x14ac:dyDescent="0.2">
      <c r="B517" s="63"/>
      <c r="D517" s="142"/>
      <c r="F517" s="142"/>
    </row>
    <row r="518" spans="2:6" x14ac:dyDescent="0.2">
      <c r="B518" s="63"/>
      <c r="D518" s="142"/>
      <c r="F518" s="142"/>
    </row>
    <row r="519" spans="2:6" x14ac:dyDescent="0.2">
      <c r="B519" s="63"/>
      <c r="D519" s="142"/>
      <c r="F519" s="142"/>
    </row>
    <row r="520" spans="2:6" x14ac:dyDescent="0.2">
      <c r="B520" s="63"/>
      <c r="D520" s="142"/>
      <c r="F520" s="142"/>
    </row>
    <row r="521" spans="2:6" x14ac:dyDescent="0.2">
      <c r="B521" s="63"/>
      <c r="D521" s="142"/>
      <c r="F521" s="142"/>
    </row>
    <row r="522" spans="2:6" x14ac:dyDescent="0.2">
      <c r="B522" s="63"/>
      <c r="D522" s="142"/>
      <c r="F522" s="142"/>
    </row>
    <row r="523" spans="2:6" x14ac:dyDescent="0.2">
      <c r="B523" s="63"/>
      <c r="D523" s="142"/>
      <c r="F523" s="142"/>
    </row>
    <row r="524" spans="2:6" x14ac:dyDescent="0.2">
      <c r="B524" s="63"/>
      <c r="D524" s="142"/>
      <c r="F524" s="142"/>
    </row>
    <row r="525" spans="2:6" x14ac:dyDescent="0.2">
      <c r="B525" s="63"/>
      <c r="D525" s="142"/>
      <c r="F525" s="142"/>
    </row>
    <row r="526" spans="2:6" x14ac:dyDescent="0.2">
      <c r="B526" s="63"/>
      <c r="D526" s="142"/>
      <c r="F526" s="142"/>
    </row>
    <row r="527" spans="2:6" x14ac:dyDescent="0.2">
      <c r="B527" s="63"/>
      <c r="D527" s="142"/>
      <c r="F527" s="142"/>
    </row>
    <row r="528" spans="2:6" x14ac:dyDescent="0.2">
      <c r="B528" s="63"/>
      <c r="D528" s="142"/>
      <c r="F528" s="142"/>
    </row>
    <row r="529" spans="2:6" x14ac:dyDescent="0.2">
      <c r="B529" s="63"/>
      <c r="D529" s="142"/>
      <c r="F529" s="142"/>
    </row>
    <row r="530" spans="2:6" x14ac:dyDescent="0.2">
      <c r="B530" s="63"/>
      <c r="D530" s="142"/>
      <c r="F530" s="142"/>
    </row>
    <row r="531" spans="2:6" x14ac:dyDescent="0.2">
      <c r="B531" s="63"/>
      <c r="D531" s="142"/>
      <c r="F531" s="142"/>
    </row>
    <row r="532" spans="2:6" x14ac:dyDescent="0.2">
      <c r="B532" s="63"/>
      <c r="D532" s="142"/>
      <c r="F532" s="142"/>
    </row>
    <row r="533" spans="2:6" x14ac:dyDescent="0.2">
      <c r="B533" s="63"/>
      <c r="D533" s="142"/>
      <c r="F533" s="142"/>
    </row>
    <row r="534" spans="2:6" x14ac:dyDescent="0.2">
      <c r="B534" s="63"/>
      <c r="D534" s="142"/>
      <c r="F534" s="142"/>
    </row>
    <row r="535" spans="2:6" x14ac:dyDescent="0.2">
      <c r="B535" s="63"/>
      <c r="D535" s="142"/>
      <c r="F535" s="142"/>
    </row>
    <row r="536" spans="2:6" x14ac:dyDescent="0.2">
      <c r="B536" s="63"/>
      <c r="D536" s="142"/>
      <c r="F536" s="142"/>
    </row>
    <row r="537" spans="2:6" x14ac:dyDescent="0.2">
      <c r="B537" s="63"/>
      <c r="D537" s="142"/>
      <c r="F537" s="142"/>
    </row>
    <row r="538" spans="2:6" x14ac:dyDescent="0.2">
      <c r="B538" s="63"/>
      <c r="D538" s="142"/>
      <c r="F538" s="142"/>
    </row>
    <row r="539" spans="2:6" x14ac:dyDescent="0.2">
      <c r="B539" s="63"/>
      <c r="D539" s="142"/>
      <c r="F539" s="142"/>
    </row>
    <row r="540" spans="2:6" x14ac:dyDescent="0.2">
      <c r="B540" s="63"/>
      <c r="D540" s="142"/>
      <c r="F540" s="142"/>
    </row>
    <row r="541" spans="2:6" x14ac:dyDescent="0.2">
      <c r="B541" s="63"/>
      <c r="D541" s="142"/>
      <c r="F541" s="142"/>
    </row>
    <row r="542" spans="2:6" x14ac:dyDescent="0.2">
      <c r="B542" s="63"/>
      <c r="D542" s="142"/>
      <c r="F542" s="142"/>
    </row>
    <row r="543" spans="2:6" x14ac:dyDescent="0.2">
      <c r="B543" s="63"/>
      <c r="D543" s="142"/>
      <c r="F543" s="142"/>
    </row>
    <row r="544" spans="2:6" x14ac:dyDescent="0.2">
      <c r="B544" s="63"/>
      <c r="D544" s="142"/>
      <c r="F544" s="142"/>
    </row>
    <row r="545" spans="2:6" x14ac:dyDescent="0.2">
      <c r="B545" s="63"/>
      <c r="D545" s="142"/>
      <c r="F545" s="142"/>
    </row>
    <row r="546" spans="2:6" x14ac:dyDescent="0.2">
      <c r="B546" s="63"/>
      <c r="D546" s="142"/>
      <c r="F546" s="142"/>
    </row>
    <row r="547" spans="2:6" x14ac:dyDescent="0.2">
      <c r="B547" s="63"/>
      <c r="D547" s="142"/>
      <c r="F547" s="142"/>
    </row>
    <row r="548" spans="2:6" x14ac:dyDescent="0.2">
      <c r="B548" s="63"/>
      <c r="D548" s="142"/>
      <c r="F548" s="142"/>
    </row>
    <row r="549" spans="2:6" x14ac:dyDescent="0.2">
      <c r="B549" s="63"/>
      <c r="D549" s="142"/>
      <c r="F549" s="142"/>
    </row>
    <row r="550" spans="2:6" x14ac:dyDescent="0.2">
      <c r="B550" s="63"/>
      <c r="D550" s="142"/>
      <c r="F550" s="142"/>
    </row>
    <row r="551" spans="2:6" x14ac:dyDescent="0.2">
      <c r="B551" s="63"/>
      <c r="D551" s="142"/>
      <c r="F551" s="142"/>
    </row>
    <row r="552" spans="2:6" x14ac:dyDescent="0.2">
      <c r="B552" s="63"/>
      <c r="D552" s="142"/>
      <c r="F552" s="142"/>
    </row>
    <row r="553" spans="2:6" x14ac:dyDescent="0.2">
      <c r="B553" s="63"/>
      <c r="D553" s="142"/>
      <c r="F553" s="142"/>
    </row>
    <row r="554" spans="2:6" x14ac:dyDescent="0.2">
      <c r="B554" s="63"/>
      <c r="D554" s="142"/>
      <c r="F554" s="142"/>
    </row>
    <row r="555" spans="2:6" x14ac:dyDescent="0.2">
      <c r="B555" s="63"/>
      <c r="D555" s="142"/>
      <c r="F555" s="142"/>
    </row>
    <row r="556" spans="2:6" x14ac:dyDescent="0.2">
      <c r="B556" s="63"/>
      <c r="D556" s="142"/>
      <c r="F556" s="142"/>
    </row>
    <row r="557" spans="2:6" x14ac:dyDescent="0.2">
      <c r="B557" s="63"/>
      <c r="D557" s="142"/>
      <c r="F557" s="142"/>
    </row>
    <row r="558" spans="2:6" x14ac:dyDescent="0.2">
      <c r="B558" s="63"/>
      <c r="D558" s="142"/>
      <c r="F558" s="142"/>
    </row>
    <row r="559" spans="2:6" x14ac:dyDescent="0.2">
      <c r="B559" s="63"/>
      <c r="D559" s="142"/>
      <c r="F559" s="142"/>
    </row>
    <row r="560" spans="2:6" x14ac:dyDescent="0.2">
      <c r="B560" s="63"/>
      <c r="D560" s="142"/>
      <c r="F560" s="142"/>
    </row>
    <row r="561" spans="2:6" x14ac:dyDescent="0.2">
      <c r="B561" s="63"/>
      <c r="D561" s="142"/>
      <c r="F561" s="142"/>
    </row>
    <row r="562" spans="2:6" x14ac:dyDescent="0.2">
      <c r="B562" s="63"/>
      <c r="D562" s="142"/>
      <c r="F562" s="142"/>
    </row>
    <row r="563" spans="2:6" x14ac:dyDescent="0.2">
      <c r="B563" s="63"/>
      <c r="D563" s="142"/>
      <c r="F563" s="142"/>
    </row>
    <row r="564" spans="2:6" x14ac:dyDescent="0.2">
      <c r="B564" s="63"/>
      <c r="D564" s="142"/>
      <c r="F564" s="142"/>
    </row>
    <row r="565" spans="2:6" x14ac:dyDescent="0.2">
      <c r="B565" s="63"/>
      <c r="D565" s="142"/>
      <c r="F565" s="142"/>
    </row>
    <row r="566" spans="2:6" x14ac:dyDescent="0.2">
      <c r="B566" s="63"/>
      <c r="D566" s="142"/>
      <c r="F566" s="142"/>
    </row>
    <row r="567" spans="2:6" x14ac:dyDescent="0.2">
      <c r="B567" s="63"/>
      <c r="D567" s="142"/>
      <c r="F567" s="142"/>
    </row>
    <row r="568" spans="2:6" x14ac:dyDescent="0.2">
      <c r="B568" s="63"/>
      <c r="D568" s="142"/>
      <c r="F568" s="142"/>
    </row>
    <row r="569" spans="2:6" x14ac:dyDescent="0.2">
      <c r="B569" s="63"/>
      <c r="D569" s="142"/>
      <c r="F569" s="142"/>
    </row>
    <row r="570" spans="2:6" x14ac:dyDescent="0.2">
      <c r="B570" s="63"/>
      <c r="D570" s="142"/>
      <c r="F570" s="142"/>
    </row>
    <row r="571" spans="2:6" x14ac:dyDescent="0.2">
      <c r="B571" s="63"/>
      <c r="D571" s="142"/>
      <c r="F571" s="142"/>
    </row>
    <row r="572" spans="2:6" x14ac:dyDescent="0.2">
      <c r="B572" s="63"/>
      <c r="D572" s="142"/>
      <c r="F572" s="142"/>
    </row>
    <row r="573" spans="2:6" x14ac:dyDescent="0.2">
      <c r="B573" s="63"/>
      <c r="D573" s="142"/>
      <c r="F573" s="142"/>
    </row>
    <row r="574" spans="2:6" x14ac:dyDescent="0.2">
      <c r="B574" s="63"/>
      <c r="D574" s="142"/>
      <c r="F574" s="142"/>
    </row>
    <row r="575" spans="2:6" x14ac:dyDescent="0.2">
      <c r="B575" s="63"/>
      <c r="D575" s="142"/>
      <c r="F575" s="142"/>
    </row>
    <row r="576" spans="2:6" x14ac:dyDescent="0.2">
      <c r="B576" s="63"/>
      <c r="D576" s="142"/>
      <c r="F576" s="142"/>
    </row>
    <row r="577" spans="2:6" x14ac:dyDescent="0.2">
      <c r="B577" s="63"/>
      <c r="D577" s="142"/>
      <c r="F577" s="142"/>
    </row>
    <row r="578" spans="2:6" x14ac:dyDescent="0.2">
      <c r="B578" s="63"/>
      <c r="D578" s="142"/>
      <c r="F578" s="142"/>
    </row>
    <row r="579" spans="2:6" x14ac:dyDescent="0.2">
      <c r="B579" s="63"/>
      <c r="D579" s="142"/>
      <c r="F579" s="142"/>
    </row>
    <row r="580" spans="2:6" x14ac:dyDescent="0.2">
      <c r="B580" s="63"/>
      <c r="D580" s="142"/>
      <c r="F580" s="142"/>
    </row>
    <row r="581" spans="2:6" x14ac:dyDescent="0.2">
      <c r="B581" s="63"/>
      <c r="D581" s="142"/>
      <c r="F581" s="142"/>
    </row>
    <row r="582" spans="2:6" x14ac:dyDescent="0.2">
      <c r="B582" s="63"/>
      <c r="D582" s="142"/>
      <c r="F582" s="142"/>
    </row>
    <row r="583" spans="2:6" x14ac:dyDescent="0.2">
      <c r="B583" s="63"/>
      <c r="D583" s="142"/>
      <c r="F583" s="142"/>
    </row>
    <row r="584" spans="2:6" x14ac:dyDescent="0.2">
      <c r="B584" s="63"/>
      <c r="D584" s="142"/>
      <c r="F584" s="142"/>
    </row>
    <row r="585" spans="2:6" x14ac:dyDescent="0.2">
      <c r="B585" s="63"/>
      <c r="D585" s="142"/>
      <c r="F585" s="142"/>
    </row>
    <row r="586" spans="2:6" x14ac:dyDescent="0.2">
      <c r="B586" s="63"/>
      <c r="D586" s="142"/>
      <c r="F586" s="142"/>
    </row>
    <row r="587" spans="2:6" x14ac:dyDescent="0.2">
      <c r="B587" s="63"/>
      <c r="D587" s="142"/>
      <c r="F587" s="142"/>
    </row>
    <row r="588" spans="2:6" x14ac:dyDescent="0.2">
      <c r="B588" s="63"/>
      <c r="D588" s="142"/>
      <c r="F588" s="142"/>
    </row>
    <row r="589" spans="2:6" x14ac:dyDescent="0.2">
      <c r="B589" s="63"/>
      <c r="D589" s="142"/>
      <c r="F589" s="142"/>
    </row>
    <row r="590" spans="2:6" x14ac:dyDescent="0.2">
      <c r="B590" s="63"/>
      <c r="D590" s="142"/>
      <c r="F590" s="142"/>
    </row>
    <row r="591" spans="2:6" x14ac:dyDescent="0.2">
      <c r="B591" s="63"/>
      <c r="D591" s="142"/>
      <c r="F591" s="142"/>
    </row>
    <row r="592" spans="2:6" x14ac:dyDescent="0.2">
      <c r="B592" s="63"/>
      <c r="D592" s="142"/>
      <c r="F592" s="142"/>
    </row>
    <row r="593" spans="2:6" x14ac:dyDescent="0.2">
      <c r="B593" s="63"/>
      <c r="D593" s="142"/>
      <c r="F593" s="142"/>
    </row>
    <row r="594" spans="2:6" x14ac:dyDescent="0.2">
      <c r="B594" s="63"/>
      <c r="D594" s="142"/>
      <c r="F594" s="142"/>
    </row>
    <row r="595" spans="2:6" x14ac:dyDescent="0.2">
      <c r="B595" s="63"/>
      <c r="D595" s="142"/>
      <c r="F595" s="142"/>
    </row>
    <row r="596" spans="2:6" x14ac:dyDescent="0.2">
      <c r="B596" s="63"/>
      <c r="D596" s="142"/>
      <c r="F596" s="142"/>
    </row>
    <row r="597" spans="2:6" x14ac:dyDescent="0.2">
      <c r="B597" s="63"/>
      <c r="D597" s="142"/>
      <c r="F597" s="142"/>
    </row>
    <row r="598" spans="2:6" x14ac:dyDescent="0.2">
      <c r="B598" s="63"/>
      <c r="D598" s="142"/>
      <c r="F598" s="142"/>
    </row>
    <row r="599" spans="2:6" x14ac:dyDescent="0.2">
      <c r="B599" s="63"/>
      <c r="D599" s="142"/>
      <c r="F599" s="142"/>
    </row>
    <row r="600" spans="2:6" x14ac:dyDescent="0.2">
      <c r="B600" s="63"/>
      <c r="D600" s="142"/>
      <c r="F600" s="142"/>
    </row>
    <row r="601" spans="2:6" x14ac:dyDescent="0.2">
      <c r="B601" s="63"/>
      <c r="D601" s="142"/>
      <c r="F601" s="142"/>
    </row>
    <row r="602" spans="2:6" x14ac:dyDescent="0.2">
      <c r="B602" s="63"/>
      <c r="D602" s="142"/>
      <c r="F602" s="142"/>
    </row>
    <row r="603" spans="2:6" x14ac:dyDescent="0.2">
      <c r="B603" s="63"/>
      <c r="D603" s="142"/>
      <c r="F603" s="142"/>
    </row>
    <row r="604" spans="2:6" x14ac:dyDescent="0.2">
      <c r="B604" s="63"/>
      <c r="D604" s="142"/>
      <c r="F604" s="142"/>
    </row>
    <row r="605" spans="2:6" x14ac:dyDescent="0.2">
      <c r="B605" s="63"/>
      <c r="D605" s="142"/>
      <c r="F605" s="142"/>
    </row>
    <row r="606" spans="2:6" x14ac:dyDescent="0.2">
      <c r="B606" s="63"/>
      <c r="D606" s="142"/>
      <c r="F606" s="142"/>
    </row>
    <row r="607" spans="2:6" x14ac:dyDescent="0.2">
      <c r="B607" s="63"/>
      <c r="D607" s="142"/>
      <c r="F607" s="142"/>
    </row>
    <row r="608" spans="2:6" x14ac:dyDescent="0.2">
      <c r="B608" s="63"/>
      <c r="D608" s="142"/>
      <c r="F608" s="142"/>
    </row>
    <row r="609" spans="2:6" x14ac:dyDescent="0.2">
      <c r="B609" s="63"/>
      <c r="D609" s="142"/>
      <c r="F609" s="142"/>
    </row>
    <row r="610" spans="2:6" x14ac:dyDescent="0.2">
      <c r="B610" s="63"/>
      <c r="D610" s="142"/>
      <c r="F610" s="142"/>
    </row>
    <row r="611" spans="2:6" x14ac:dyDescent="0.2">
      <c r="B611" s="63"/>
      <c r="D611" s="142"/>
      <c r="F611" s="142"/>
    </row>
    <row r="612" spans="2:6" x14ac:dyDescent="0.2">
      <c r="B612" s="63"/>
      <c r="D612" s="142"/>
      <c r="F612" s="142"/>
    </row>
    <row r="613" spans="2:6" x14ac:dyDescent="0.2">
      <c r="B613" s="63"/>
      <c r="D613" s="142"/>
      <c r="F613" s="142"/>
    </row>
    <row r="614" spans="2:6" x14ac:dyDescent="0.2">
      <c r="B614" s="63"/>
      <c r="D614" s="142"/>
      <c r="F614" s="142"/>
    </row>
    <row r="615" spans="2:6" x14ac:dyDescent="0.2">
      <c r="B615" s="63"/>
      <c r="D615" s="142"/>
      <c r="F615" s="142"/>
    </row>
    <row r="616" spans="2:6" x14ac:dyDescent="0.2">
      <c r="B616" s="63"/>
      <c r="D616" s="142"/>
      <c r="F616" s="142"/>
    </row>
    <row r="617" spans="2:6" x14ac:dyDescent="0.2">
      <c r="B617" s="63"/>
      <c r="D617" s="142"/>
      <c r="F617" s="142"/>
    </row>
    <row r="618" spans="2:6" x14ac:dyDescent="0.2">
      <c r="B618" s="63"/>
      <c r="D618" s="142"/>
      <c r="F618" s="142"/>
    </row>
    <row r="619" spans="2:6" x14ac:dyDescent="0.2">
      <c r="B619" s="63"/>
      <c r="D619" s="142"/>
      <c r="F619" s="142"/>
    </row>
    <row r="620" spans="2:6" x14ac:dyDescent="0.2">
      <c r="B620" s="63"/>
      <c r="D620" s="142"/>
      <c r="F620" s="142"/>
    </row>
    <row r="621" spans="2:6" x14ac:dyDescent="0.2">
      <c r="B621" s="63"/>
      <c r="D621" s="142"/>
      <c r="F621" s="142"/>
    </row>
    <row r="622" spans="2:6" x14ac:dyDescent="0.2">
      <c r="B622" s="63"/>
      <c r="D622" s="142"/>
      <c r="F622" s="142"/>
    </row>
    <row r="623" spans="2:6" x14ac:dyDescent="0.2">
      <c r="B623" s="63"/>
      <c r="D623" s="142"/>
      <c r="F623" s="142"/>
    </row>
    <row r="624" spans="2:6" x14ac:dyDescent="0.2">
      <c r="B624" s="63"/>
      <c r="D624" s="142"/>
      <c r="F624" s="142"/>
    </row>
    <row r="625" spans="2:6" x14ac:dyDescent="0.2">
      <c r="B625" s="63"/>
      <c r="D625" s="142"/>
      <c r="F625" s="142"/>
    </row>
    <row r="626" spans="2:6" x14ac:dyDescent="0.2">
      <c r="B626" s="63"/>
      <c r="D626" s="142"/>
      <c r="F626" s="142"/>
    </row>
    <row r="627" spans="2:6" x14ac:dyDescent="0.2">
      <c r="B627" s="63"/>
      <c r="D627" s="142"/>
      <c r="F627" s="142"/>
    </row>
    <row r="628" spans="2:6" x14ac:dyDescent="0.2">
      <c r="B628" s="63"/>
      <c r="D628" s="142"/>
      <c r="F628" s="142"/>
    </row>
    <row r="629" spans="2:6" x14ac:dyDescent="0.2">
      <c r="B629" s="63"/>
      <c r="D629" s="142"/>
      <c r="F629" s="142"/>
    </row>
    <row r="630" spans="2:6" x14ac:dyDescent="0.2">
      <c r="B630" s="63"/>
      <c r="D630" s="142"/>
      <c r="F630" s="142"/>
    </row>
    <row r="631" spans="2:6" x14ac:dyDescent="0.2">
      <c r="B631" s="63"/>
      <c r="D631" s="142"/>
      <c r="F631" s="142"/>
    </row>
    <row r="632" spans="2:6" x14ac:dyDescent="0.2">
      <c r="B632" s="63"/>
      <c r="D632" s="142"/>
      <c r="F632" s="142"/>
    </row>
    <row r="633" spans="2:6" x14ac:dyDescent="0.2">
      <c r="B633" s="63"/>
      <c r="D633" s="142"/>
      <c r="F633" s="142"/>
    </row>
    <row r="634" spans="2:6" x14ac:dyDescent="0.2">
      <c r="B634" s="63"/>
      <c r="D634" s="142"/>
      <c r="F634" s="142"/>
    </row>
    <row r="635" spans="2:6" x14ac:dyDescent="0.2">
      <c r="B635" s="63"/>
      <c r="D635" s="142"/>
      <c r="F635" s="142"/>
    </row>
    <row r="636" spans="2:6" x14ac:dyDescent="0.2">
      <c r="B636" s="63"/>
      <c r="D636" s="142"/>
      <c r="F636" s="142"/>
    </row>
    <row r="637" spans="2:6" x14ac:dyDescent="0.2">
      <c r="B637" s="63"/>
      <c r="D637" s="142"/>
      <c r="F637" s="142"/>
    </row>
    <row r="638" spans="2:6" x14ac:dyDescent="0.2">
      <c r="B638" s="63"/>
      <c r="D638" s="142"/>
      <c r="F638" s="142"/>
    </row>
    <row r="639" spans="2:6" x14ac:dyDescent="0.2">
      <c r="B639" s="63"/>
      <c r="D639" s="142"/>
      <c r="F639" s="142"/>
    </row>
    <row r="640" spans="2:6" x14ac:dyDescent="0.2">
      <c r="B640" s="63"/>
      <c r="D640" s="142"/>
      <c r="F640" s="142"/>
    </row>
    <row r="641" spans="2:6" x14ac:dyDescent="0.2">
      <c r="B641" s="63"/>
      <c r="D641" s="142"/>
      <c r="F641" s="142"/>
    </row>
    <row r="642" spans="2:6" x14ac:dyDescent="0.2">
      <c r="B642" s="63"/>
      <c r="D642" s="142"/>
      <c r="F642" s="142"/>
    </row>
    <row r="643" spans="2:6" x14ac:dyDescent="0.2">
      <c r="B643" s="63"/>
      <c r="D643" s="142"/>
      <c r="F643" s="142"/>
    </row>
    <row r="644" spans="2:6" x14ac:dyDescent="0.2">
      <c r="B644" s="63"/>
      <c r="D644" s="142"/>
      <c r="F644" s="142"/>
    </row>
    <row r="645" spans="2:6" x14ac:dyDescent="0.2">
      <c r="B645" s="63"/>
      <c r="D645" s="142"/>
      <c r="F645" s="142"/>
    </row>
    <row r="646" spans="2:6" x14ac:dyDescent="0.2">
      <c r="B646" s="63"/>
      <c r="D646" s="142"/>
      <c r="F646" s="142"/>
    </row>
    <row r="647" spans="2:6" x14ac:dyDescent="0.2">
      <c r="B647" s="63"/>
      <c r="D647" s="142"/>
      <c r="F647" s="142"/>
    </row>
    <row r="648" spans="2:6" x14ac:dyDescent="0.2">
      <c r="B648" s="63"/>
      <c r="D648" s="142"/>
      <c r="F648" s="142"/>
    </row>
    <row r="649" spans="2:6" x14ac:dyDescent="0.2">
      <c r="B649" s="63"/>
      <c r="D649" s="142"/>
      <c r="F649" s="142"/>
    </row>
    <row r="650" spans="2:6" x14ac:dyDescent="0.2">
      <c r="B650" s="63"/>
      <c r="D650" s="142"/>
      <c r="F650" s="142"/>
    </row>
    <row r="651" spans="2:6" x14ac:dyDescent="0.2">
      <c r="B651" s="63"/>
      <c r="D651" s="142"/>
      <c r="F651" s="142"/>
    </row>
    <row r="652" spans="2:6" x14ac:dyDescent="0.2">
      <c r="B652" s="63"/>
      <c r="D652" s="142"/>
      <c r="F652" s="142"/>
    </row>
    <row r="653" spans="2:6" x14ac:dyDescent="0.2">
      <c r="B653" s="63"/>
      <c r="F653" s="142"/>
    </row>
    <row r="654" spans="2:6" x14ac:dyDescent="0.2">
      <c r="B654" s="63"/>
      <c r="F654" s="142"/>
    </row>
    <row r="655" spans="2:6" x14ac:dyDescent="0.2">
      <c r="B655" s="63"/>
      <c r="F655" s="142"/>
    </row>
    <row r="656" spans="2:6" x14ac:dyDescent="0.2">
      <c r="B656" s="63"/>
      <c r="F656" s="142"/>
    </row>
    <row r="657" spans="2:6" x14ac:dyDescent="0.2">
      <c r="B657" s="63"/>
      <c r="F657" s="142"/>
    </row>
    <row r="658" spans="2:6" x14ac:dyDescent="0.2">
      <c r="B658" s="63"/>
      <c r="F658" s="142"/>
    </row>
    <row r="659" spans="2:6" x14ac:dyDescent="0.2">
      <c r="B659" s="63"/>
      <c r="F659" s="142"/>
    </row>
    <row r="660" spans="2:6" x14ac:dyDescent="0.2">
      <c r="B660" s="63"/>
      <c r="F660" s="142"/>
    </row>
    <row r="661" spans="2:6" x14ac:dyDescent="0.2">
      <c r="B661" s="63"/>
      <c r="F661" s="142"/>
    </row>
    <row r="662" spans="2:6" x14ac:dyDescent="0.2">
      <c r="B662" s="63"/>
      <c r="F662" s="142"/>
    </row>
    <row r="663" spans="2:6" x14ac:dyDescent="0.2">
      <c r="B663" s="63"/>
      <c r="F663" s="142"/>
    </row>
    <row r="664" spans="2:6" x14ac:dyDescent="0.2">
      <c r="B664" s="63"/>
      <c r="F664" s="142"/>
    </row>
    <row r="665" spans="2:6" x14ac:dyDescent="0.2">
      <c r="B665" s="63"/>
      <c r="F665" s="142"/>
    </row>
    <row r="666" spans="2:6" x14ac:dyDescent="0.2">
      <c r="B666" s="63"/>
      <c r="F666" s="142"/>
    </row>
    <row r="667" spans="2:6" x14ac:dyDescent="0.2">
      <c r="B667" s="63"/>
      <c r="F667" s="142"/>
    </row>
    <row r="668" spans="2:6" x14ac:dyDescent="0.2">
      <c r="B668" s="63"/>
      <c r="F668" s="142"/>
    </row>
    <row r="669" spans="2:6" x14ac:dyDescent="0.2">
      <c r="B669" s="63"/>
      <c r="F669" s="142"/>
    </row>
    <row r="670" spans="2:6" x14ac:dyDescent="0.2">
      <c r="B670" s="63"/>
      <c r="F670" s="142"/>
    </row>
    <row r="671" spans="2:6" x14ac:dyDescent="0.2">
      <c r="B671" s="63"/>
      <c r="F671" s="142"/>
    </row>
    <row r="672" spans="2:6" x14ac:dyDescent="0.2">
      <c r="B672" s="63"/>
      <c r="F672" s="142"/>
    </row>
    <row r="673" spans="2:6" x14ac:dyDescent="0.2">
      <c r="B673" s="63"/>
      <c r="F673" s="142"/>
    </row>
    <row r="674" spans="2:6" x14ac:dyDescent="0.2">
      <c r="B674" s="63"/>
      <c r="F674" s="142"/>
    </row>
    <row r="675" spans="2:6" x14ac:dyDescent="0.2">
      <c r="B675" s="63"/>
      <c r="F675" s="142"/>
    </row>
    <row r="676" spans="2:6" x14ac:dyDescent="0.2">
      <c r="B676" s="63"/>
      <c r="F676" s="142"/>
    </row>
    <row r="677" spans="2:6" x14ac:dyDescent="0.2">
      <c r="B677" s="63"/>
      <c r="F677" s="142"/>
    </row>
    <row r="678" spans="2:6" x14ac:dyDescent="0.2">
      <c r="B678" s="63"/>
      <c r="F678" s="142"/>
    </row>
    <row r="679" spans="2:6" x14ac:dyDescent="0.2">
      <c r="B679" s="63"/>
      <c r="F679" s="142"/>
    </row>
    <row r="680" spans="2:6" x14ac:dyDescent="0.2">
      <c r="B680" s="63"/>
      <c r="F680" s="142"/>
    </row>
    <row r="681" spans="2:6" x14ac:dyDescent="0.2">
      <c r="B681" s="63"/>
      <c r="F681" s="142"/>
    </row>
    <row r="682" spans="2:6" x14ac:dyDescent="0.2">
      <c r="B682" s="63"/>
      <c r="F682" s="142"/>
    </row>
    <row r="683" spans="2:6" x14ac:dyDescent="0.2">
      <c r="B683" s="63"/>
      <c r="F683" s="142"/>
    </row>
    <row r="684" spans="2:6" x14ac:dyDescent="0.2">
      <c r="B684" s="63"/>
      <c r="F684" s="142"/>
    </row>
    <row r="685" spans="2:6" x14ac:dyDescent="0.2">
      <c r="B685" s="63"/>
      <c r="F685" s="142"/>
    </row>
    <row r="686" spans="2:6" x14ac:dyDescent="0.2">
      <c r="B686" s="63"/>
      <c r="F686" s="142"/>
    </row>
    <row r="687" spans="2:6" x14ac:dyDescent="0.2">
      <c r="B687" s="63"/>
      <c r="F687" s="142"/>
    </row>
    <row r="688" spans="2:6" x14ac:dyDescent="0.2">
      <c r="B688" s="63"/>
      <c r="F688" s="142"/>
    </row>
    <row r="689" spans="2:6" x14ac:dyDescent="0.2">
      <c r="B689" s="63"/>
      <c r="F689" s="142"/>
    </row>
    <row r="690" spans="2:6" x14ac:dyDescent="0.2">
      <c r="B690" s="63"/>
      <c r="F690" s="142"/>
    </row>
    <row r="691" spans="2:6" x14ac:dyDescent="0.2">
      <c r="B691" s="63"/>
      <c r="F691" s="142"/>
    </row>
    <row r="692" spans="2:6" x14ac:dyDescent="0.2">
      <c r="B692" s="63"/>
      <c r="F692" s="142"/>
    </row>
    <row r="693" spans="2:6" x14ac:dyDescent="0.2">
      <c r="B693" s="63"/>
      <c r="F693" s="142"/>
    </row>
    <row r="694" spans="2:6" x14ac:dyDescent="0.2">
      <c r="B694" s="63"/>
      <c r="F694" s="142"/>
    </row>
    <row r="695" spans="2:6" x14ac:dyDescent="0.2">
      <c r="B695" s="63"/>
      <c r="F695" s="142"/>
    </row>
    <row r="696" spans="2:6" x14ac:dyDescent="0.2">
      <c r="B696" s="63"/>
      <c r="F696" s="142"/>
    </row>
    <row r="697" spans="2:6" x14ac:dyDescent="0.2">
      <c r="B697" s="63"/>
      <c r="F697" s="142"/>
    </row>
    <row r="698" spans="2:6" x14ac:dyDescent="0.2">
      <c r="B698" s="63"/>
      <c r="F698" s="142"/>
    </row>
    <row r="699" spans="2:6" x14ac:dyDescent="0.2">
      <c r="B699" s="63"/>
      <c r="F699" s="142"/>
    </row>
    <row r="700" spans="2:6" x14ac:dyDescent="0.2">
      <c r="B700" s="63"/>
      <c r="F700" s="142"/>
    </row>
    <row r="701" spans="2:6" x14ac:dyDescent="0.2">
      <c r="B701" s="63"/>
      <c r="F701" s="142"/>
    </row>
    <row r="702" spans="2:6" x14ac:dyDescent="0.2">
      <c r="B702" s="63"/>
      <c r="F702" s="142"/>
    </row>
    <row r="703" spans="2:6" x14ac:dyDescent="0.2">
      <c r="B703" s="63"/>
      <c r="F703" s="142"/>
    </row>
    <row r="704" spans="2:6" x14ac:dyDescent="0.2">
      <c r="F704" s="142"/>
    </row>
    <row r="705" spans="6:6" x14ac:dyDescent="0.2">
      <c r="F705" s="142"/>
    </row>
    <row r="706" spans="6:6" x14ac:dyDescent="0.2">
      <c r="F706" s="142"/>
    </row>
    <row r="707" spans="6:6" x14ac:dyDescent="0.2">
      <c r="F707" s="142"/>
    </row>
    <row r="708" spans="6:6" x14ac:dyDescent="0.2">
      <c r="F708" s="142"/>
    </row>
    <row r="709" spans="6:6" x14ac:dyDescent="0.2">
      <c r="F709" s="142"/>
    </row>
    <row r="710" spans="6:6" x14ac:dyDescent="0.2">
      <c r="F710" s="142"/>
    </row>
    <row r="711" spans="6:6" x14ac:dyDescent="0.2">
      <c r="F711" s="142"/>
    </row>
    <row r="712" spans="6:6" x14ac:dyDescent="0.2">
      <c r="F712" s="142"/>
    </row>
    <row r="713" spans="6:6" x14ac:dyDescent="0.2">
      <c r="F713" s="142"/>
    </row>
    <row r="714" spans="6:6" x14ac:dyDescent="0.2">
      <c r="F714" s="142"/>
    </row>
    <row r="715" spans="6:6" x14ac:dyDescent="0.2">
      <c r="F715" s="142"/>
    </row>
    <row r="716" spans="6:6" x14ac:dyDescent="0.2">
      <c r="F716" s="142"/>
    </row>
    <row r="717" spans="6:6" x14ac:dyDescent="0.2">
      <c r="F717" s="142"/>
    </row>
    <row r="718" spans="6:6" x14ac:dyDescent="0.2">
      <c r="F718" s="142"/>
    </row>
    <row r="719" spans="6:6" x14ac:dyDescent="0.2">
      <c r="F719" s="142"/>
    </row>
    <row r="720" spans="6:6" x14ac:dyDescent="0.2">
      <c r="F720" s="142"/>
    </row>
    <row r="721" spans="6:6" x14ac:dyDescent="0.2">
      <c r="F721" s="142"/>
    </row>
    <row r="722" spans="6:6" x14ac:dyDescent="0.2">
      <c r="F722" s="142"/>
    </row>
    <row r="723" spans="6:6" x14ac:dyDescent="0.2">
      <c r="F723" s="142"/>
    </row>
    <row r="724" spans="6:6" x14ac:dyDescent="0.2">
      <c r="F724" s="142"/>
    </row>
    <row r="725" spans="6:6" x14ac:dyDescent="0.2">
      <c r="F725" s="142"/>
    </row>
    <row r="726" spans="6:6" x14ac:dyDescent="0.2">
      <c r="F726" s="142"/>
    </row>
    <row r="727" spans="6:6" x14ac:dyDescent="0.2">
      <c r="F727" s="142"/>
    </row>
    <row r="728" spans="6:6" x14ac:dyDescent="0.2">
      <c r="F728" s="142"/>
    </row>
    <row r="729" spans="6:6" x14ac:dyDescent="0.2">
      <c r="F729" s="142"/>
    </row>
    <row r="730" spans="6:6" x14ac:dyDescent="0.2">
      <c r="F730" s="142"/>
    </row>
    <row r="731" spans="6:6" x14ac:dyDescent="0.2">
      <c r="F731" s="142"/>
    </row>
    <row r="732" spans="6:6" x14ac:dyDescent="0.2">
      <c r="F732" s="142"/>
    </row>
    <row r="733" spans="6:6" x14ac:dyDescent="0.2">
      <c r="F733" s="142"/>
    </row>
    <row r="734" spans="6:6" x14ac:dyDescent="0.2">
      <c r="F734" s="142"/>
    </row>
    <row r="735" spans="6:6" x14ac:dyDescent="0.2">
      <c r="F735" s="142"/>
    </row>
    <row r="736" spans="6:6" x14ac:dyDescent="0.2">
      <c r="F736" s="142"/>
    </row>
    <row r="737" spans="6:6" x14ac:dyDescent="0.2">
      <c r="F737" s="142"/>
    </row>
    <row r="738" spans="6:6" x14ac:dyDescent="0.2">
      <c r="F738" s="142"/>
    </row>
    <row r="739" spans="6:6" x14ac:dyDescent="0.2">
      <c r="F739" s="142"/>
    </row>
    <row r="740" spans="6:6" x14ac:dyDescent="0.2">
      <c r="F740" s="142"/>
    </row>
    <row r="741" spans="6:6" x14ac:dyDescent="0.2">
      <c r="F741" s="142"/>
    </row>
    <row r="742" spans="6:6" x14ac:dyDescent="0.2">
      <c r="F742" s="142"/>
    </row>
    <row r="743" spans="6:6" x14ac:dyDescent="0.2">
      <c r="F743" s="142"/>
    </row>
    <row r="744" spans="6:6" x14ac:dyDescent="0.2">
      <c r="F744" s="142"/>
    </row>
    <row r="745" spans="6:6" x14ac:dyDescent="0.2">
      <c r="F745" s="142"/>
    </row>
    <row r="746" spans="6:6" x14ac:dyDescent="0.2">
      <c r="F746" s="142"/>
    </row>
    <row r="747" spans="6:6" x14ac:dyDescent="0.2">
      <c r="F747" s="142"/>
    </row>
    <row r="748" spans="6:6" x14ac:dyDescent="0.2">
      <c r="F748" s="142"/>
    </row>
    <row r="749" spans="6:6" x14ac:dyDescent="0.2">
      <c r="F749" s="142"/>
    </row>
    <row r="750" spans="6:6" x14ac:dyDescent="0.2">
      <c r="F750" s="142"/>
    </row>
    <row r="751" spans="6:6" x14ac:dyDescent="0.2">
      <c r="F751" s="142"/>
    </row>
    <row r="752" spans="6:6" x14ac:dyDescent="0.2">
      <c r="F752" s="142"/>
    </row>
    <row r="753" spans="6:6" x14ac:dyDescent="0.2">
      <c r="F753" s="142"/>
    </row>
    <row r="754" spans="6:6" x14ac:dyDescent="0.2">
      <c r="F754" s="142"/>
    </row>
    <row r="755" spans="6:6" x14ac:dyDescent="0.2">
      <c r="F755" s="142"/>
    </row>
    <row r="756" spans="6:6" x14ac:dyDescent="0.2">
      <c r="F756" s="142"/>
    </row>
    <row r="757" spans="6:6" x14ac:dyDescent="0.2">
      <c r="F757" s="142"/>
    </row>
    <row r="758" spans="6:6" x14ac:dyDescent="0.2">
      <c r="F758" s="142"/>
    </row>
    <row r="759" spans="6:6" x14ac:dyDescent="0.2">
      <c r="F759" s="142"/>
    </row>
    <row r="760" spans="6:6" x14ac:dyDescent="0.2">
      <c r="F760" s="142"/>
    </row>
    <row r="761" spans="6:6" x14ac:dyDescent="0.2">
      <c r="F761" s="142"/>
    </row>
    <row r="762" spans="6:6" x14ac:dyDescent="0.2">
      <c r="F762" s="142"/>
    </row>
    <row r="763" spans="6:6" x14ac:dyDescent="0.2">
      <c r="F763" s="142"/>
    </row>
    <row r="764" spans="6:6" x14ac:dyDescent="0.2">
      <c r="F764" s="142"/>
    </row>
    <row r="765" spans="6:6" x14ac:dyDescent="0.2">
      <c r="F765" s="142"/>
    </row>
    <row r="766" spans="6:6" x14ac:dyDescent="0.2">
      <c r="F766" s="142"/>
    </row>
    <row r="767" spans="6:6" x14ac:dyDescent="0.2">
      <c r="F767" s="142"/>
    </row>
    <row r="768" spans="6:6" x14ac:dyDescent="0.2">
      <c r="F768" s="142"/>
    </row>
    <row r="769" spans="6:6" x14ac:dyDescent="0.2">
      <c r="F769" s="142"/>
    </row>
    <row r="770" spans="6:6" x14ac:dyDescent="0.2">
      <c r="F770" s="142"/>
    </row>
    <row r="771" spans="6:6" x14ac:dyDescent="0.2">
      <c r="F771" s="142"/>
    </row>
    <row r="772" spans="6:6" x14ac:dyDescent="0.2">
      <c r="F772" s="142"/>
    </row>
    <row r="773" spans="6:6" x14ac:dyDescent="0.2">
      <c r="F773" s="142"/>
    </row>
    <row r="774" spans="6:6" x14ac:dyDescent="0.2">
      <c r="F774" s="142"/>
    </row>
    <row r="775" spans="6:6" x14ac:dyDescent="0.2">
      <c r="F775" s="142"/>
    </row>
    <row r="776" spans="6:6" x14ac:dyDescent="0.2">
      <c r="F776" s="142"/>
    </row>
    <row r="777" spans="6:6" x14ac:dyDescent="0.2">
      <c r="F777" s="142"/>
    </row>
    <row r="778" spans="6:6" x14ac:dyDescent="0.2">
      <c r="F778" s="142"/>
    </row>
    <row r="779" spans="6:6" x14ac:dyDescent="0.2">
      <c r="F779" s="142"/>
    </row>
    <row r="780" spans="6:6" x14ac:dyDescent="0.2">
      <c r="F780" s="142"/>
    </row>
    <row r="781" spans="6:6" x14ac:dyDescent="0.2">
      <c r="F781" s="142"/>
    </row>
    <row r="782" spans="6:6" x14ac:dyDescent="0.2">
      <c r="F782" s="142"/>
    </row>
    <row r="783" spans="6:6" x14ac:dyDescent="0.2">
      <c r="F783" s="142"/>
    </row>
    <row r="784" spans="6:6" x14ac:dyDescent="0.2">
      <c r="F784" s="142"/>
    </row>
    <row r="785" spans="6:6" x14ac:dyDescent="0.2">
      <c r="F785" s="142"/>
    </row>
    <row r="786" spans="6:6" x14ac:dyDescent="0.2">
      <c r="F786" s="142"/>
    </row>
    <row r="787" spans="6:6" x14ac:dyDescent="0.2">
      <c r="F787" s="142"/>
    </row>
    <row r="788" spans="6:6" x14ac:dyDescent="0.2">
      <c r="F788" s="142"/>
    </row>
    <row r="789" spans="6:6" x14ac:dyDescent="0.2">
      <c r="F789" s="142"/>
    </row>
    <row r="790" spans="6:6" x14ac:dyDescent="0.2">
      <c r="F790" s="142"/>
    </row>
    <row r="791" spans="6:6" x14ac:dyDescent="0.2">
      <c r="F791" s="142"/>
    </row>
    <row r="792" spans="6:6" x14ac:dyDescent="0.2">
      <c r="F792" s="142"/>
    </row>
    <row r="793" spans="6:6" x14ac:dyDescent="0.2">
      <c r="F793" s="142"/>
    </row>
    <row r="794" spans="6:6" x14ac:dyDescent="0.2">
      <c r="F794" s="142"/>
    </row>
    <row r="795" spans="6:6" x14ac:dyDescent="0.2">
      <c r="F795" s="142"/>
    </row>
    <row r="796" spans="6:6" x14ac:dyDescent="0.2">
      <c r="F796" s="142"/>
    </row>
    <row r="797" spans="6:6" x14ac:dyDescent="0.2">
      <c r="F797" s="142"/>
    </row>
    <row r="798" spans="6:6" x14ac:dyDescent="0.2">
      <c r="F798" s="142"/>
    </row>
    <row r="799" spans="6:6" x14ac:dyDescent="0.2">
      <c r="F799" s="142"/>
    </row>
    <row r="800" spans="6:6" x14ac:dyDescent="0.2">
      <c r="F800" s="142"/>
    </row>
    <row r="801" spans="6:6" x14ac:dyDescent="0.2">
      <c r="F801" s="142"/>
    </row>
    <row r="802" spans="6:6" x14ac:dyDescent="0.2">
      <c r="F802" s="142"/>
    </row>
    <row r="803" spans="6:6" x14ac:dyDescent="0.2">
      <c r="F803" s="142"/>
    </row>
    <row r="804" spans="6:6" x14ac:dyDescent="0.2">
      <c r="F804" s="142"/>
    </row>
    <row r="805" spans="6:6" x14ac:dyDescent="0.2">
      <c r="F805" s="142"/>
    </row>
    <row r="806" spans="6:6" x14ac:dyDescent="0.2">
      <c r="F806" s="142"/>
    </row>
    <row r="807" spans="6:6" x14ac:dyDescent="0.2">
      <c r="F807" s="142"/>
    </row>
    <row r="808" spans="6:6" x14ac:dyDescent="0.2">
      <c r="F808" s="142"/>
    </row>
    <row r="809" spans="6:6" x14ac:dyDescent="0.2">
      <c r="F809" s="142"/>
    </row>
    <row r="810" spans="6:6" x14ac:dyDescent="0.2">
      <c r="F810" s="142"/>
    </row>
    <row r="811" spans="6:6" x14ac:dyDescent="0.2">
      <c r="F811" s="142"/>
    </row>
    <row r="812" spans="6:6" x14ac:dyDescent="0.2">
      <c r="F812" s="142"/>
    </row>
    <row r="813" spans="6:6" x14ac:dyDescent="0.2">
      <c r="F813" s="142"/>
    </row>
    <row r="814" spans="6:6" x14ac:dyDescent="0.2">
      <c r="F814" s="142"/>
    </row>
    <row r="815" spans="6:6" x14ac:dyDescent="0.2">
      <c r="F815" s="142"/>
    </row>
    <row r="816" spans="6:6" x14ac:dyDescent="0.2">
      <c r="F816" s="142"/>
    </row>
    <row r="817" spans="6:6" x14ac:dyDescent="0.2">
      <c r="F817" s="142"/>
    </row>
    <row r="818" spans="6:6" x14ac:dyDescent="0.2">
      <c r="F818" s="142"/>
    </row>
    <row r="819" spans="6:6" x14ac:dyDescent="0.2">
      <c r="F819" s="142"/>
    </row>
    <row r="820" spans="6:6" x14ac:dyDescent="0.2">
      <c r="F820" s="142"/>
    </row>
    <row r="821" spans="6:6" x14ac:dyDescent="0.2">
      <c r="F821" s="142"/>
    </row>
    <row r="822" spans="6:6" x14ac:dyDescent="0.2">
      <c r="F822" s="142"/>
    </row>
    <row r="823" spans="6:6" x14ac:dyDescent="0.2">
      <c r="F823" s="142"/>
    </row>
    <row r="824" spans="6:6" x14ac:dyDescent="0.2">
      <c r="F824" s="142"/>
    </row>
    <row r="825" spans="6:6" x14ac:dyDescent="0.2">
      <c r="F825" s="142"/>
    </row>
    <row r="826" spans="6:6" x14ac:dyDescent="0.2">
      <c r="F826" s="142"/>
    </row>
    <row r="827" spans="6:6" x14ac:dyDescent="0.2">
      <c r="F827" s="142"/>
    </row>
    <row r="828" spans="6:6" x14ac:dyDescent="0.2">
      <c r="F828" s="142"/>
    </row>
    <row r="829" spans="6:6" x14ac:dyDescent="0.2">
      <c r="F829" s="142"/>
    </row>
    <row r="830" spans="6:6" x14ac:dyDescent="0.2">
      <c r="F830" s="142"/>
    </row>
    <row r="831" spans="6:6" x14ac:dyDescent="0.2">
      <c r="F831" s="142"/>
    </row>
    <row r="832" spans="6:6" x14ac:dyDescent="0.2">
      <c r="F832" s="142"/>
    </row>
    <row r="833" spans="6:6" x14ac:dyDescent="0.2">
      <c r="F833" s="142"/>
    </row>
    <row r="834" spans="6:6" x14ac:dyDescent="0.2">
      <c r="F834" s="142"/>
    </row>
    <row r="835" spans="6:6" x14ac:dyDescent="0.2">
      <c r="F835" s="142"/>
    </row>
    <row r="836" spans="6:6" x14ac:dyDescent="0.2">
      <c r="F836" s="142"/>
    </row>
    <row r="837" spans="6:6" x14ac:dyDescent="0.2">
      <c r="F837" s="142"/>
    </row>
    <row r="838" spans="6:6" x14ac:dyDescent="0.2">
      <c r="F838" s="142"/>
    </row>
    <row r="839" spans="6:6" x14ac:dyDescent="0.2">
      <c r="F839" s="142"/>
    </row>
    <row r="840" spans="6:6" x14ac:dyDescent="0.2">
      <c r="F840" s="142"/>
    </row>
    <row r="841" spans="6:6" x14ac:dyDescent="0.2">
      <c r="F841" s="142"/>
    </row>
    <row r="842" spans="6:6" x14ac:dyDescent="0.2">
      <c r="F842" s="142"/>
    </row>
    <row r="843" spans="6:6" x14ac:dyDescent="0.2">
      <c r="F843" s="142"/>
    </row>
    <row r="844" spans="6:6" x14ac:dyDescent="0.2">
      <c r="F844" s="142"/>
    </row>
    <row r="845" spans="6:6" x14ac:dyDescent="0.2">
      <c r="F845" s="142"/>
    </row>
    <row r="846" spans="6:6" x14ac:dyDescent="0.2">
      <c r="F846" s="142"/>
    </row>
    <row r="847" spans="6:6" x14ac:dyDescent="0.2">
      <c r="F847" s="142"/>
    </row>
    <row r="848" spans="6:6" x14ac:dyDescent="0.2">
      <c r="F848" s="142"/>
    </row>
    <row r="849" spans="6:6" x14ac:dyDescent="0.2">
      <c r="F849" s="142"/>
    </row>
    <row r="850" spans="6:6" x14ac:dyDescent="0.2">
      <c r="F850" s="142"/>
    </row>
    <row r="851" spans="6:6" x14ac:dyDescent="0.2">
      <c r="F851" s="142"/>
    </row>
    <row r="852" spans="6:6" x14ac:dyDescent="0.2">
      <c r="F852" s="142"/>
    </row>
    <row r="853" spans="6:6" x14ac:dyDescent="0.2">
      <c r="F853" s="142"/>
    </row>
    <row r="854" spans="6:6" x14ac:dyDescent="0.2">
      <c r="F854" s="142"/>
    </row>
    <row r="855" spans="6:6" x14ac:dyDescent="0.2">
      <c r="F855" s="142"/>
    </row>
    <row r="856" spans="6:6" x14ac:dyDescent="0.2">
      <c r="F856" s="142"/>
    </row>
    <row r="857" spans="6:6" x14ac:dyDescent="0.2">
      <c r="F857" s="142"/>
    </row>
    <row r="858" spans="6:6" x14ac:dyDescent="0.2">
      <c r="F858" s="142"/>
    </row>
    <row r="859" spans="6:6" x14ac:dyDescent="0.2">
      <c r="F859" s="142"/>
    </row>
    <row r="860" spans="6:6" x14ac:dyDescent="0.2">
      <c r="F860" s="142"/>
    </row>
    <row r="861" spans="6:6" x14ac:dyDescent="0.2">
      <c r="F861" s="142"/>
    </row>
    <row r="862" spans="6:6" x14ac:dyDescent="0.2">
      <c r="F862" s="142"/>
    </row>
    <row r="863" spans="6:6" x14ac:dyDescent="0.2">
      <c r="F863" s="142"/>
    </row>
    <row r="864" spans="6:6" x14ac:dyDescent="0.2">
      <c r="F864" s="142"/>
    </row>
    <row r="865" spans="6:6" x14ac:dyDescent="0.2">
      <c r="F865" s="142"/>
    </row>
    <row r="866" spans="6:6" x14ac:dyDescent="0.2">
      <c r="F866" s="142"/>
    </row>
    <row r="867" spans="6:6" x14ac:dyDescent="0.2">
      <c r="F867" s="142"/>
    </row>
    <row r="868" spans="6:6" x14ac:dyDescent="0.2">
      <c r="F868" s="142"/>
    </row>
    <row r="869" spans="6:6" x14ac:dyDescent="0.2">
      <c r="F869" s="142"/>
    </row>
    <row r="870" spans="6:6" x14ac:dyDescent="0.2">
      <c r="F870" s="142"/>
    </row>
    <row r="871" spans="6:6" x14ac:dyDescent="0.2">
      <c r="F871" s="142"/>
    </row>
    <row r="872" spans="6:6" x14ac:dyDescent="0.2">
      <c r="F872" s="142"/>
    </row>
    <row r="873" spans="6:6" x14ac:dyDescent="0.2">
      <c r="F873" s="142"/>
    </row>
    <row r="874" spans="6:6" x14ac:dyDescent="0.2">
      <c r="F874" s="142"/>
    </row>
    <row r="875" spans="6:6" x14ac:dyDescent="0.2">
      <c r="F875" s="142"/>
    </row>
    <row r="876" spans="6:6" x14ac:dyDescent="0.2">
      <c r="F876" s="142"/>
    </row>
    <row r="877" spans="6:6" x14ac:dyDescent="0.2">
      <c r="F877" s="142"/>
    </row>
    <row r="878" spans="6:6" x14ac:dyDescent="0.2">
      <c r="F878" s="142"/>
    </row>
    <row r="879" spans="6:6" x14ac:dyDescent="0.2">
      <c r="F879" s="142"/>
    </row>
    <row r="880" spans="6:6" x14ac:dyDescent="0.2">
      <c r="F880" s="142"/>
    </row>
    <row r="881" spans="6:6" x14ac:dyDescent="0.2">
      <c r="F881" s="142"/>
    </row>
    <row r="882" spans="6:6" x14ac:dyDescent="0.2">
      <c r="F882" s="142"/>
    </row>
    <row r="883" spans="6:6" x14ac:dyDescent="0.2">
      <c r="F883" s="142"/>
    </row>
    <row r="884" spans="6:6" x14ac:dyDescent="0.2">
      <c r="F884" s="142"/>
    </row>
    <row r="885" spans="6:6" x14ac:dyDescent="0.2">
      <c r="F885" s="142"/>
    </row>
    <row r="886" spans="6:6" x14ac:dyDescent="0.2">
      <c r="F886" s="142"/>
    </row>
    <row r="887" spans="6:6" x14ac:dyDescent="0.2">
      <c r="F887" s="142"/>
    </row>
    <row r="888" spans="6:6" x14ac:dyDescent="0.2">
      <c r="F888" s="142"/>
    </row>
    <row r="889" spans="6:6" x14ac:dyDescent="0.2">
      <c r="F889" s="142"/>
    </row>
    <row r="890" spans="6:6" x14ac:dyDescent="0.2">
      <c r="F890" s="142"/>
    </row>
    <row r="891" spans="6:6" x14ac:dyDescent="0.2">
      <c r="F891" s="142"/>
    </row>
    <row r="892" spans="6:6" x14ac:dyDescent="0.2">
      <c r="F892" s="142"/>
    </row>
    <row r="893" spans="6:6" x14ac:dyDescent="0.2">
      <c r="F893" s="142"/>
    </row>
    <row r="894" spans="6:6" x14ac:dyDescent="0.2">
      <c r="F894" s="142"/>
    </row>
    <row r="895" spans="6:6" x14ac:dyDescent="0.2">
      <c r="F895" s="142"/>
    </row>
    <row r="896" spans="6:6" x14ac:dyDescent="0.2">
      <c r="F896" s="142"/>
    </row>
    <row r="897" spans="6:6" x14ac:dyDescent="0.2">
      <c r="F897" s="142"/>
    </row>
    <row r="898" spans="6:6" x14ac:dyDescent="0.2">
      <c r="F898" s="142"/>
    </row>
    <row r="899" spans="6:6" x14ac:dyDescent="0.2">
      <c r="F899" s="142"/>
    </row>
    <row r="900" spans="6:6" x14ac:dyDescent="0.2">
      <c r="F900" s="142"/>
    </row>
    <row r="901" spans="6:6" x14ac:dyDescent="0.2">
      <c r="F901" s="142"/>
    </row>
    <row r="902" spans="6:6" x14ac:dyDescent="0.2">
      <c r="F902" s="142"/>
    </row>
    <row r="903" spans="6:6" x14ac:dyDescent="0.2">
      <c r="F903" s="142"/>
    </row>
    <row r="904" spans="6:6" x14ac:dyDescent="0.2">
      <c r="F904" s="142"/>
    </row>
    <row r="905" spans="6:6" x14ac:dyDescent="0.2">
      <c r="F905" s="142"/>
    </row>
    <row r="906" spans="6:6" x14ac:dyDescent="0.2">
      <c r="F906" s="142"/>
    </row>
    <row r="907" spans="6:6" x14ac:dyDescent="0.2">
      <c r="F907" s="142"/>
    </row>
    <row r="908" spans="6:6" x14ac:dyDescent="0.2">
      <c r="F908" s="142"/>
    </row>
    <row r="909" spans="6:6" x14ac:dyDescent="0.2">
      <c r="F909" s="142"/>
    </row>
    <row r="910" spans="6:6" x14ac:dyDescent="0.2">
      <c r="F910" s="142"/>
    </row>
    <row r="911" spans="6:6" x14ac:dyDescent="0.2">
      <c r="F911" s="142"/>
    </row>
    <row r="912" spans="6:6" x14ac:dyDescent="0.2">
      <c r="F912" s="142"/>
    </row>
    <row r="913" spans="6:6" x14ac:dyDescent="0.2">
      <c r="F913" s="142"/>
    </row>
    <row r="914" spans="6:6" x14ac:dyDescent="0.2">
      <c r="F914" s="142"/>
    </row>
    <row r="915" spans="6:6" x14ac:dyDescent="0.2">
      <c r="F915" s="142"/>
    </row>
    <row r="916" spans="6:6" x14ac:dyDescent="0.2">
      <c r="F916" s="142"/>
    </row>
    <row r="917" spans="6:6" x14ac:dyDescent="0.2">
      <c r="F917" s="142"/>
    </row>
    <row r="918" spans="6:6" x14ac:dyDescent="0.2">
      <c r="F918" s="142"/>
    </row>
    <row r="919" spans="6:6" x14ac:dyDescent="0.2">
      <c r="F919" s="142"/>
    </row>
    <row r="920" spans="6:6" x14ac:dyDescent="0.2">
      <c r="F920" s="142"/>
    </row>
    <row r="921" spans="6:6" x14ac:dyDescent="0.2">
      <c r="F921" s="142"/>
    </row>
    <row r="922" spans="6:6" x14ac:dyDescent="0.2">
      <c r="F922" s="142"/>
    </row>
    <row r="923" spans="6:6" x14ac:dyDescent="0.2">
      <c r="F923" s="142"/>
    </row>
    <row r="924" spans="6:6" x14ac:dyDescent="0.2">
      <c r="F924" s="142"/>
    </row>
    <row r="925" spans="6:6" x14ac:dyDescent="0.2">
      <c r="F925" s="142"/>
    </row>
    <row r="926" spans="6:6" x14ac:dyDescent="0.2">
      <c r="F926" s="142"/>
    </row>
    <row r="927" spans="6:6" x14ac:dyDescent="0.2">
      <c r="F927" s="142"/>
    </row>
    <row r="928" spans="6:6" x14ac:dyDescent="0.2">
      <c r="F928" s="142"/>
    </row>
    <row r="929" spans="6:6" x14ac:dyDescent="0.2">
      <c r="F929" s="142"/>
    </row>
    <row r="930" spans="6:6" x14ac:dyDescent="0.2">
      <c r="F930" s="142"/>
    </row>
    <row r="931" spans="6:6" x14ac:dyDescent="0.2">
      <c r="F931" s="142"/>
    </row>
    <row r="932" spans="6:6" x14ac:dyDescent="0.2">
      <c r="F932" s="142"/>
    </row>
    <row r="933" spans="6:6" x14ac:dyDescent="0.2">
      <c r="F933" s="142"/>
    </row>
    <row r="934" spans="6:6" x14ac:dyDescent="0.2">
      <c r="F934" s="142"/>
    </row>
    <row r="935" spans="6:6" x14ac:dyDescent="0.2">
      <c r="F935" s="142"/>
    </row>
    <row r="936" spans="6:6" x14ac:dyDescent="0.2">
      <c r="F936" s="142"/>
    </row>
    <row r="937" spans="6:6" x14ac:dyDescent="0.2">
      <c r="F937" s="142"/>
    </row>
    <row r="938" spans="6:6" x14ac:dyDescent="0.2">
      <c r="F938" s="142"/>
    </row>
    <row r="939" spans="6:6" x14ac:dyDescent="0.2">
      <c r="F939" s="142"/>
    </row>
    <row r="940" spans="6:6" x14ac:dyDescent="0.2">
      <c r="F940" s="142"/>
    </row>
    <row r="941" spans="6:6" x14ac:dyDescent="0.2">
      <c r="F941" s="142"/>
    </row>
    <row r="942" spans="6:6" x14ac:dyDescent="0.2">
      <c r="F942" s="142"/>
    </row>
    <row r="943" spans="6:6" x14ac:dyDescent="0.2">
      <c r="F943" s="142"/>
    </row>
    <row r="944" spans="6:6" x14ac:dyDescent="0.2">
      <c r="F944" s="142"/>
    </row>
    <row r="945" spans="6:6" x14ac:dyDescent="0.2">
      <c r="F945" s="142"/>
    </row>
    <row r="946" spans="6:6" x14ac:dyDescent="0.2">
      <c r="F946" s="142"/>
    </row>
    <row r="947" spans="6:6" x14ac:dyDescent="0.2">
      <c r="F947" s="142"/>
    </row>
    <row r="948" spans="6:6" x14ac:dyDescent="0.2">
      <c r="F948" s="142"/>
    </row>
    <row r="949" spans="6:6" x14ac:dyDescent="0.2">
      <c r="F949" s="142"/>
    </row>
    <row r="950" spans="6:6" x14ac:dyDescent="0.2">
      <c r="F950" s="142"/>
    </row>
    <row r="951" spans="6:6" x14ac:dyDescent="0.2">
      <c r="F951" s="142"/>
    </row>
    <row r="952" spans="6:6" x14ac:dyDescent="0.2">
      <c r="F952" s="142"/>
    </row>
    <row r="953" spans="6:6" x14ac:dyDescent="0.2">
      <c r="F953" s="142"/>
    </row>
    <row r="954" spans="6:6" x14ac:dyDescent="0.2">
      <c r="F954" s="142"/>
    </row>
    <row r="955" spans="6:6" x14ac:dyDescent="0.2">
      <c r="F955" s="142"/>
    </row>
    <row r="956" spans="6:6" x14ac:dyDescent="0.2">
      <c r="F956" s="142"/>
    </row>
    <row r="957" spans="6:6" x14ac:dyDescent="0.2">
      <c r="F957" s="142"/>
    </row>
    <row r="958" spans="6:6" x14ac:dyDescent="0.2">
      <c r="F958" s="142"/>
    </row>
    <row r="959" spans="6:6" x14ac:dyDescent="0.2">
      <c r="F959" s="142"/>
    </row>
    <row r="960" spans="6:6" x14ac:dyDescent="0.2">
      <c r="F960" s="142"/>
    </row>
    <row r="961" spans="6:6" x14ac:dyDescent="0.2">
      <c r="F961" s="142"/>
    </row>
    <row r="962" spans="6:6" x14ac:dyDescent="0.2">
      <c r="F962" s="142"/>
    </row>
    <row r="963" spans="6:6" x14ac:dyDescent="0.2">
      <c r="F963" s="142"/>
    </row>
    <row r="964" spans="6:6" x14ac:dyDescent="0.2">
      <c r="F964" s="142"/>
    </row>
    <row r="965" spans="6:6" x14ac:dyDescent="0.2">
      <c r="F965" s="142"/>
    </row>
    <row r="966" spans="6:6" x14ac:dyDescent="0.2">
      <c r="F966" s="142"/>
    </row>
    <row r="967" spans="6:6" x14ac:dyDescent="0.2">
      <c r="F967" s="142"/>
    </row>
    <row r="968" spans="6:6" x14ac:dyDescent="0.2">
      <c r="F968" s="142"/>
    </row>
    <row r="969" spans="6:6" x14ac:dyDescent="0.2">
      <c r="F969" s="142"/>
    </row>
    <row r="970" spans="6:6" x14ac:dyDescent="0.2">
      <c r="F970" s="142"/>
    </row>
    <row r="971" spans="6:6" x14ac:dyDescent="0.2">
      <c r="F971" s="142"/>
    </row>
    <row r="972" spans="6:6" x14ac:dyDescent="0.2">
      <c r="F972" s="142"/>
    </row>
    <row r="973" spans="6:6" x14ac:dyDescent="0.2">
      <c r="F973" s="142"/>
    </row>
    <row r="974" spans="6:6" x14ac:dyDescent="0.2">
      <c r="F974" s="142"/>
    </row>
    <row r="975" spans="6:6" x14ac:dyDescent="0.2">
      <c r="F975" s="142"/>
    </row>
    <row r="976" spans="6:6" x14ac:dyDescent="0.2">
      <c r="F976" s="142"/>
    </row>
    <row r="977" spans="6:6" x14ac:dyDescent="0.2">
      <c r="F977" s="142"/>
    </row>
    <row r="978" spans="6:6" x14ac:dyDescent="0.2">
      <c r="F978" s="142"/>
    </row>
    <row r="979" spans="6:6" x14ac:dyDescent="0.2">
      <c r="F979" s="142"/>
    </row>
    <row r="980" spans="6:6" x14ac:dyDescent="0.2">
      <c r="F980" s="142"/>
    </row>
    <row r="981" spans="6:6" x14ac:dyDescent="0.2">
      <c r="F981" s="142"/>
    </row>
    <row r="982" spans="6:6" x14ac:dyDescent="0.2">
      <c r="F982" s="142"/>
    </row>
    <row r="983" spans="6:6" x14ac:dyDescent="0.2">
      <c r="F983" s="142"/>
    </row>
    <row r="984" spans="6:6" x14ac:dyDescent="0.2">
      <c r="F984" s="142"/>
    </row>
    <row r="985" spans="6:6" x14ac:dyDescent="0.2">
      <c r="F985" s="142"/>
    </row>
    <row r="986" spans="6:6" x14ac:dyDescent="0.2">
      <c r="F986" s="142"/>
    </row>
    <row r="987" spans="6:6" x14ac:dyDescent="0.2">
      <c r="F987" s="142"/>
    </row>
    <row r="988" spans="6:6" x14ac:dyDescent="0.2">
      <c r="F988" s="142"/>
    </row>
    <row r="989" spans="6:6" x14ac:dyDescent="0.2">
      <c r="F989" s="142"/>
    </row>
    <row r="990" spans="6:6" x14ac:dyDescent="0.2">
      <c r="F990" s="142"/>
    </row>
    <row r="991" spans="6:6" x14ac:dyDescent="0.2">
      <c r="F991" s="142"/>
    </row>
    <row r="992" spans="6:6" x14ac:dyDescent="0.2">
      <c r="F992" s="142"/>
    </row>
    <row r="993" spans="6:6" x14ac:dyDescent="0.2">
      <c r="F993" s="142"/>
    </row>
    <row r="994" spans="6:6" x14ac:dyDescent="0.2">
      <c r="F994" s="142"/>
    </row>
    <row r="995" spans="6:6" x14ac:dyDescent="0.2">
      <c r="F995" s="142"/>
    </row>
    <row r="996" spans="6:6" x14ac:dyDescent="0.2">
      <c r="F996" s="142"/>
    </row>
    <row r="997" spans="6:6" x14ac:dyDescent="0.2">
      <c r="F997" s="142"/>
    </row>
    <row r="998" spans="6:6" x14ac:dyDescent="0.2">
      <c r="F998" s="142"/>
    </row>
    <row r="999" spans="6:6" x14ac:dyDescent="0.2">
      <c r="F999" s="142"/>
    </row>
    <row r="1000" spans="6:6" x14ac:dyDescent="0.2">
      <c r="F1000" s="142"/>
    </row>
    <row r="1001" spans="6:6" x14ac:dyDescent="0.2">
      <c r="F1001" s="142"/>
    </row>
    <row r="1002" spans="6:6" x14ac:dyDescent="0.2">
      <c r="F1002" s="142"/>
    </row>
    <row r="1003" spans="6:6" x14ac:dyDescent="0.2">
      <c r="F1003" s="142"/>
    </row>
    <row r="1004" spans="6:6" x14ac:dyDescent="0.2">
      <c r="F1004" s="142"/>
    </row>
    <row r="1005" spans="6:6" x14ac:dyDescent="0.2">
      <c r="F1005" s="142"/>
    </row>
    <row r="1006" spans="6:6" x14ac:dyDescent="0.2">
      <c r="F1006" s="142"/>
    </row>
    <row r="1007" spans="6:6" x14ac:dyDescent="0.2">
      <c r="F1007" s="142"/>
    </row>
    <row r="1008" spans="6:6" x14ac:dyDescent="0.2">
      <c r="F1008" s="142"/>
    </row>
    <row r="1009" spans="6:6" x14ac:dyDescent="0.2">
      <c r="F1009" s="142"/>
    </row>
    <row r="1010" spans="6:6" x14ac:dyDescent="0.2">
      <c r="F1010" s="142"/>
    </row>
    <row r="1011" spans="6:6" x14ac:dyDescent="0.2">
      <c r="F1011" s="142"/>
    </row>
    <row r="1012" spans="6:6" x14ac:dyDescent="0.2">
      <c r="F1012" s="142"/>
    </row>
    <row r="1013" spans="6:6" x14ac:dyDescent="0.2">
      <c r="F1013" s="142"/>
    </row>
    <row r="1014" spans="6:6" x14ac:dyDescent="0.2">
      <c r="F1014" s="142"/>
    </row>
    <row r="1015" spans="6:6" x14ac:dyDescent="0.2">
      <c r="F1015" s="142"/>
    </row>
    <row r="1016" spans="6:6" x14ac:dyDescent="0.2">
      <c r="F1016" s="142"/>
    </row>
    <row r="1017" spans="6:6" x14ac:dyDescent="0.2">
      <c r="F1017" s="142"/>
    </row>
    <row r="1018" spans="6:6" x14ac:dyDescent="0.2">
      <c r="F1018" s="142"/>
    </row>
    <row r="1019" spans="6:6" x14ac:dyDescent="0.2">
      <c r="F1019" s="142"/>
    </row>
    <row r="1020" spans="6:6" x14ac:dyDescent="0.2">
      <c r="F1020" s="142"/>
    </row>
    <row r="1021" spans="6:6" x14ac:dyDescent="0.2">
      <c r="F1021" s="142"/>
    </row>
    <row r="1022" spans="6:6" x14ac:dyDescent="0.2">
      <c r="F1022" s="142"/>
    </row>
    <row r="1023" spans="6:6" x14ac:dyDescent="0.2">
      <c r="F1023" s="142"/>
    </row>
    <row r="1024" spans="6:6" x14ac:dyDescent="0.2">
      <c r="F1024" s="142"/>
    </row>
    <row r="1025" spans="6:6" x14ac:dyDescent="0.2">
      <c r="F1025" s="142"/>
    </row>
    <row r="1026" spans="6:6" x14ac:dyDescent="0.2">
      <c r="F1026" s="142"/>
    </row>
    <row r="1027" spans="6:6" x14ac:dyDescent="0.2">
      <c r="F1027" s="142"/>
    </row>
    <row r="1028" spans="6:6" x14ac:dyDescent="0.2">
      <c r="F1028" s="142"/>
    </row>
    <row r="1029" spans="6:6" x14ac:dyDescent="0.2">
      <c r="F1029" s="142"/>
    </row>
    <row r="1030" spans="6:6" x14ac:dyDescent="0.2">
      <c r="F1030" s="142"/>
    </row>
    <row r="1031" spans="6:6" x14ac:dyDescent="0.2">
      <c r="F1031" s="142"/>
    </row>
    <row r="1032" spans="6:6" x14ac:dyDescent="0.2">
      <c r="F1032" s="142"/>
    </row>
    <row r="1033" spans="6:6" x14ac:dyDescent="0.2">
      <c r="F1033" s="142"/>
    </row>
    <row r="1034" spans="6:6" x14ac:dyDescent="0.2">
      <c r="F1034" s="142"/>
    </row>
    <row r="1035" spans="6:6" x14ac:dyDescent="0.2">
      <c r="F1035" s="142"/>
    </row>
    <row r="1036" spans="6:6" x14ac:dyDescent="0.2">
      <c r="F1036" s="142"/>
    </row>
    <row r="1037" spans="6:6" x14ac:dyDescent="0.2">
      <c r="F1037" s="142"/>
    </row>
    <row r="1038" spans="6:6" x14ac:dyDescent="0.2">
      <c r="F1038" s="142"/>
    </row>
    <row r="1039" spans="6:6" x14ac:dyDescent="0.2">
      <c r="F1039" s="142"/>
    </row>
    <row r="1040" spans="6:6" x14ac:dyDescent="0.2">
      <c r="F1040" s="142"/>
    </row>
    <row r="1041" spans="6:6" x14ac:dyDescent="0.2">
      <c r="F1041" s="142"/>
    </row>
    <row r="1042" spans="6:6" x14ac:dyDescent="0.2">
      <c r="F1042" s="142"/>
    </row>
    <row r="1043" spans="6:6" x14ac:dyDescent="0.2">
      <c r="F1043" s="142"/>
    </row>
    <row r="1044" spans="6:6" x14ac:dyDescent="0.2">
      <c r="F1044" s="142"/>
    </row>
    <row r="1045" spans="6:6" x14ac:dyDescent="0.2">
      <c r="F1045" s="142"/>
    </row>
    <row r="1046" spans="6:6" x14ac:dyDescent="0.2">
      <c r="F1046" s="142"/>
    </row>
    <row r="1047" spans="6:6" x14ac:dyDescent="0.2">
      <c r="F1047" s="142"/>
    </row>
    <row r="1048" spans="6:6" x14ac:dyDescent="0.2">
      <c r="F1048" s="142"/>
    </row>
    <row r="1049" spans="6:6" x14ac:dyDescent="0.2">
      <c r="F1049" s="142"/>
    </row>
    <row r="1050" spans="6:6" x14ac:dyDescent="0.2">
      <c r="F1050" s="142"/>
    </row>
    <row r="1051" spans="6:6" x14ac:dyDescent="0.2">
      <c r="F1051" s="142"/>
    </row>
    <row r="1052" spans="6:6" x14ac:dyDescent="0.2">
      <c r="F1052" s="142"/>
    </row>
    <row r="1053" spans="6:6" x14ac:dyDescent="0.2">
      <c r="F1053" s="142"/>
    </row>
    <row r="1054" spans="6:6" x14ac:dyDescent="0.2">
      <c r="F1054" s="142"/>
    </row>
    <row r="1055" spans="6:6" x14ac:dyDescent="0.2">
      <c r="F1055" s="142"/>
    </row>
    <row r="1056" spans="6:6" x14ac:dyDescent="0.2">
      <c r="F1056" s="142"/>
    </row>
    <row r="1057" spans="6:6" x14ac:dyDescent="0.2">
      <c r="F1057" s="142"/>
    </row>
    <row r="1058" spans="6:6" x14ac:dyDescent="0.2">
      <c r="F1058" s="142"/>
    </row>
    <row r="1059" spans="6:6" x14ac:dyDescent="0.2">
      <c r="F1059" s="142"/>
    </row>
    <row r="1060" spans="6:6" x14ac:dyDescent="0.2">
      <c r="F1060" s="142"/>
    </row>
    <row r="1061" spans="6:6" x14ac:dyDescent="0.2">
      <c r="F1061" s="142"/>
    </row>
    <row r="1062" spans="6:6" x14ac:dyDescent="0.2">
      <c r="F1062" s="142"/>
    </row>
    <row r="1063" spans="6:6" x14ac:dyDescent="0.2">
      <c r="F1063" s="142"/>
    </row>
    <row r="1064" spans="6:6" x14ac:dyDescent="0.2">
      <c r="F1064" s="142"/>
    </row>
    <row r="1065" spans="6:6" x14ac:dyDescent="0.2">
      <c r="F1065" s="142"/>
    </row>
    <row r="1066" spans="6:6" x14ac:dyDescent="0.2">
      <c r="F1066" s="142"/>
    </row>
    <row r="1067" spans="6:6" x14ac:dyDescent="0.2">
      <c r="F1067" s="142"/>
    </row>
    <row r="1068" spans="6:6" x14ac:dyDescent="0.2">
      <c r="F1068" s="142"/>
    </row>
    <row r="1069" spans="6:6" x14ac:dyDescent="0.2">
      <c r="F1069" s="142"/>
    </row>
    <row r="1070" spans="6:6" x14ac:dyDescent="0.2">
      <c r="F1070" s="142"/>
    </row>
    <row r="1071" spans="6:6" x14ac:dyDescent="0.2">
      <c r="F1071" s="142"/>
    </row>
    <row r="1072" spans="6:6" x14ac:dyDescent="0.2">
      <c r="F1072" s="142"/>
    </row>
    <row r="1073" spans="6:6" x14ac:dyDescent="0.2">
      <c r="F1073" s="142"/>
    </row>
    <row r="1074" spans="6:6" x14ac:dyDescent="0.2">
      <c r="F1074" s="142"/>
    </row>
    <row r="1075" spans="6:6" x14ac:dyDescent="0.2">
      <c r="F1075" s="142"/>
    </row>
    <row r="1076" spans="6:6" x14ac:dyDescent="0.2">
      <c r="F1076" s="142"/>
    </row>
    <row r="1077" spans="6:6" x14ac:dyDescent="0.2">
      <c r="F1077" s="142"/>
    </row>
    <row r="1078" spans="6:6" x14ac:dyDescent="0.2">
      <c r="F1078" s="142"/>
    </row>
    <row r="1079" spans="6:6" x14ac:dyDescent="0.2">
      <c r="F1079" s="142"/>
    </row>
    <row r="1080" spans="6:6" x14ac:dyDescent="0.2">
      <c r="F1080" s="142"/>
    </row>
    <row r="1081" spans="6:6" x14ac:dyDescent="0.2">
      <c r="F1081" s="142"/>
    </row>
    <row r="1082" spans="6:6" x14ac:dyDescent="0.2">
      <c r="F1082" s="142"/>
    </row>
    <row r="1083" spans="6:6" x14ac:dyDescent="0.2">
      <c r="F1083" s="142"/>
    </row>
    <row r="1084" spans="6:6" x14ac:dyDescent="0.2">
      <c r="F1084" s="142"/>
    </row>
    <row r="1085" spans="6:6" x14ac:dyDescent="0.2">
      <c r="F1085" s="142"/>
    </row>
    <row r="1086" spans="6:6" x14ac:dyDescent="0.2">
      <c r="F1086" s="142"/>
    </row>
    <row r="1087" spans="6:6" x14ac:dyDescent="0.2">
      <c r="F1087" s="142"/>
    </row>
    <row r="1088" spans="6:6" x14ac:dyDescent="0.2">
      <c r="F1088" s="142"/>
    </row>
    <row r="1089" spans="6:6" x14ac:dyDescent="0.2">
      <c r="F1089" s="142"/>
    </row>
    <row r="1090" spans="6:6" x14ac:dyDescent="0.2">
      <c r="F1090" s="142"/>
    </row>
    <row r="1091" spans="6:6" x14ac:dyDescent="0.2">
      <c r="F1091" s="142"/>
    </row>
    <row r="1092" spans="6:6" x14ac:dyDescent="0.2">
      <c r="F1092" s="142"/>
    </row>
    <row r="1093" spans="6:6" x14ac:dyDescent="0.2">
      <c r="F1093" s="142"/>
    </row>
    <row r="1094" spans="6:6" x14ac:dyDescent="0.2">
      <c r="F1094" s="142"/>
    </row>
    <row r="1095" spans="6:6" x14ac:dyDescent="0.2">
      <c r="F1095" s="142"/>
    </row>
    <row r="1096" spans="6:6" x14ac:dyDescent="0.2">
      <c r="F1096" s="142"/>
    </row>
    <row r="1097" spans="6:6" x14ac:dyDescent="0.2">
      <c r="F1097" s="142"/>
    </row>
    <row r="1098" spans="6:6" x14ac:dyDescent="0.2">
      <c r="F1098" s="142"/>
    </row>
    <row r="1099" spans="6:6" x14ac:dyDescent="0.2">
      <c r="F1099" s="142"/>
    </row>
    <row r="1100" spans="6:6" x14ac:dyDescent="0.2">
      <c r="F1100" s="142"/>
    </row>
    <row r="1101" spans="6:6" x14ac:dyDescent="0.2">
      <c r="F1101" s="142"/>
    </row>
    <row r="1102" spans="6:6" x14ac:dyDescent="0.2">
      <c r="F1102" s="142"/>
    </row>
    <row r="1103" spans="6:6" x14ac:dyDescent="0.2">
      <c r="F1103" s="142"/>
    </row>
    <row r="1104" spans="6:6" x14ac:dyDescent="0.2">
      <c r="F1104" s="142"/>
    </row>
    <row r="1105" spans="6:6" x14ac:dyDescent="0.2">
      <c r="F1105" s="142"/>
    </row>
    <row r="1106" spans="6:6" x14ac:dyDescent="0.2">
      <c r="F1106" s="142"/>
    </row>
    <row r="1107" spans="6:6" x14ac:dyDescent="0.2">
      <c r="F1107" s="142"/>
    </row>
    <row r="1108" spans="6:6" x14ac:dyDescent="0.2">
      <c r="F1108" s="142"/>
    </row>
    <row r="1109" spans="6:6" x14ac:dyDescent="0.2">
      <c r="F1109" s="142"/>
    </row>
    <row r="1110" spans="6:6" x14ac:dyDescent="0.2">
      <c r="F1110" s="142"/>
    </row>
    <row r="1111" spans="6:6" x14ac:dyDescent="0.2">
      <c r="F1111" s="142"/>
    </row>
    <row r="1112" spans="6:6" x14ac:dyDescent="0.2">
      <c r="F1112" s="142"/>
    </row>
    <row r="1113" spans="6:6" x14ac:dyDescent="0.2">
      <c r="F1113" s="142"/>
    </row>
    <row r="1114" spans="6:6" x14ac:dyDescent="0.2">
      <c r="F1114" s="142"/>
    </row>
    <row r="1115" spans="6:6" x14ac:dyDescent="0.2">
      <c r="F1115" s="142"/>
    </row>
    <row r="1116" spans="6:6" x14ac:dyDescent="0.2">
      <c r="F1116" s="142"/>
    </row>
    <row r="1117" spans="6:6" x14ac:dyDescent="0.2">
      <c r="F1117" s="142"/>
    </row>
    <row r="1118" spans="6:6" x14ac:dyDescent="0.2">
      <c r="F1118" s="142"/>
    </row>
    <row r="1119" spans="6:6" x14ac:dyDescent="0.2">
      <c r="F1119" s="142"/>
    </row>
    <row r="1120" spans="6:6" x14ac:dyDescent="0.2">
      <c r="F1120" s="142"/>
    </row>
    <row r="1121" spans="6:6" x14ac:dyDescent="0.2">
      <c r="F1121" s="142"/>
    </row>
    <row r="1122" spans="6:6" x14ac:dyDescent="0.2">
      <c r="F1122" s="142"/>
    </row>
    <row r="1123" spans="6:6" x14ac:dyDescent="0.2">
      <c r="F1123" s="142"/>
    </row>
    <row r="1124" spans="6:6" x14ac:dyDescent="0.2">
      <c r="F1124" s="142"/>
    </row>
    <row r="1125" spans="6:6" x14ac:dyDescent="0.2">
      <c r="F1125" s="142"/>
    </row>
    <row r="1126" spans="6:6" x14ac:dyDescent="0.2">
      <c r="F1126" s="142"/>
    </row>
    <row r="1127" spans="6:6" x14ac:dyDescent="0.2">
      <c r="F1127" s="142"/>
    </row>
    <row r="1128" spans="6:6" x14ac:dyDescent="0.2">
      <c r="F1128" s="142"/>
    </row>
    <row r="1129" spans="6:6" x14ac:dyDescent="0.2">
      <c r="F1129" s="142"/>
    </row>
    <row r="1130" spans="6:6" x14ac:dyDescent="0.2">
      <c r="F1130" s="142"/>
    </row>
    <row r="1131" spans="6:6" x14ac:dyDescent="0.2">
      <c r="F1131" s="142"/>
    </row>
    <row r="1132" spans="6:6" x14ac:dyDescent="0.2">
      <c r="F1132" s="142"/>
    </row>
    <row r="1133" spans="6:6" x14ac:dyDescent="0.2">
      <c r="F1133" s="142"/>
    </row>
    <row r="1134" spans="6:6" x14ac:dyDescent="0.2">
      <c r="F1134" s="142"/>
    </row>
    <row r="1135" spans="6:6" x14ac:dyDescent="0.2">
      <c r="F1135" s="142"/>
    </row>
    <row r="1136" spans="6:6" x14ac:dyDescent="0.2">
      <c r="F1136" s="142"/>
    </row>
    <row r="1137" spans="6:6" x14ac:dyDescent="0.2">
      <c r="F1137" s="142"/>
    </row>
    <row r="1138" spans="6:6" x14ac:dyDescent="0.2">
      <c r="F1138" s="142"/>
    </row>
    <row r="1139" spans="6:6" x14ac:dyDescent="0.2">
      <c r="F1139" s="142"/>
    </row>
    <row r="1140" spans="6:6" x14ac:dyDescent="0.2">
      <c r="F1140" s="142"/>
    </row>
    <row r="1141" spans="6:6" x14ac:dyDescent="0.2">
      <c r="F1141" s="142"/>
    </row>
    <row r="1142" spans="6:6" x14ac:dyDescent="0.2">
      <c r="F1142" s="142"/>
    </row>
    <row r="1143" spans="6:6" x14ac:dyDescent="0.2">
      <c r="F1143" s="142"/>
    </row>
    <row r="1144" spans="6:6" x14ac:dyDescent="0.2">
      <c r="F1144" s="142"/>
    </row>
    <row r="1145" spans="6:6" x14ac:dyDescent="0.2">
      <c r="F1145" s="142"/>
    </row>
    <row r="1146" spans="6:6" x14ac:dyDescent="0.2">
      <c r="F1146" s="142"/>
    </row>
    <row r="1147" spans="6:6" x14ac:dyDescent="0.2">
      <c r="F1147" s="142"/>
    </row>
    <row r="1148" spans="6:6" x14ac:dyDescent="0.2">
      <c r="F1148" s="142"/>
    </row>
    <row r="1149" spans="6:6" x14ac:dyDescent="0.2">
      <c r="F1149" s="142"/>
    </row>
    <row r="1150" spans="6:6" x14ac:dyDescent="0.2">
      <c r="F1150" s="142"/>
    </row>
    <row r="1151" spans="6:6" x14ac:dyDescent="0.2">
      <c r="F1151" s="142"/>
    </row>
    <row r="1152" spans="6:6" x14ac:dyDescent="0.2">
      <c r="F1152" s="142"/>
    </row>
    <row r="1153" spans="6:6" x14ac:dyDescent="0.2">
      <c r="F1153" s="142"/>
    </row>
    <row r="1154" spans="6:6" x14ac:dyDescent="0.2">
      <c r="F1154" s="142"/>
    </row>
    <row r="1155" spans="6:6" x14ac:dyDescent="0.2">
      <c r="F1155" s="142"/>
    </row>
    <row r="1156" spans="6:6" x14ac:dyDescent="0.2">
      <c r="F1156" s="142"/>
    </row>
    <row r="1157" spans="6:6" x14ac:dyDescent="0.2">
      <c r="F1157" s="142"/>
    </row>
    <row r="1158" spans="6:6" x14ac:dyDescent="0.2">
      <c r="F1158" s="142"/>
    </row>
    <row r="1159" spans="6:6" x14ac:dyDescent="0.2">
      <c r="F1159" s="142"/>
    </row>
    <row r="1160" spans="6:6" x14ac:dyDescent="0.2">
      <c r="F1160" s="142"/>
    </row>
    <row r="1161" spans="6:6" x14ac:dyDescent="0.2">
      <c r="F1161" s="142"/>
    </row>
    <row r="1162" spans="6:6" x14ac:dyDescent="0.2">
      <c r="F1162" s="142"/>
    </row>
    <row r="1163" spans="6:6" x14ac:dyDescent="0.2">
      <c r="F1163" s="142"/>
    </row>
    <row r="1164" spans="6:6" x14ac:dyDescent="0.2">
      <c r="F1164" s="142"/>
    </row>
    <row r="1165" spans="6:6" x14ac:dyDescent="0.2">
      <c r="F1165" s="142"/>
    </row>
    <row r="1166" spans="6:6" x14ac:dyDescent="0.2">
      <c r="F1166" s="142"/>
    </row>
    <row r="1167" spans="6:6" x14ac:dyDescent="0.2">
      <c r="F1167" s="142"/>
    </row>
    <row r="1168" spans="6:6" x14ac:dyDescent="0.2">
      <c r="F1168" s="142"/>
    </row>
    <row r="1169" spans="6:6" x14ac:dyDescent="0.2">
      <c r="F1169" s="142"/>
    </row>
    <row r="1170" spans="6:6" x14ac:dyDescent="0.2">
      <c r="F1170" s="142"/>
    </row>
    <row r="1171" spans="6:6" x14ac:dyDescent="0.2">
      <c r="F1171" s="142"/>
    </row>
    <row r="1172" spans="6:6" x14ac:dyDescent="0.2">
      <c r="F1172" s="142"/>
    </row>
    <row r="1173" spans="6:6" x14ac:dyDescent="0.2">
      <c r="F1173" s="142"/>
    </row>
    <row r="1174" spans="6:6" x14ac:dyDescent="0.2">
      <c r="F1174" s="142"/>
    </row>
    <row r="1175" spans="6:6" x14ac:dyDescent="0.2">
      <c r="F1175" s="142"/>
    </row>
    <row r="1176" spans="6:6" x14ac:dyDescent="0.2">
      <c r="F1176" s="142"/>
    </row>
    <row r="1177" spans="6:6" x14ac:dyDescent="0.2">
      <c r="F1177" s="142"/>
    </row>
    <row r="1178" spans="6:6" x14ac:dyDescent="0.2">
      <c r="F1178" s="142"/>
    </row>
    <row r="1179" spans="6:6" x14ac:dyDescent="0.2">
      <c r="F1179" s="142"/>
    </row>
    <row r="1180" spans="6:6" x14ac:dyDescent="0.2">
      <c r="F1180" s="142"/>
    </row>
    <row r="1181" spans="6:6" x14ac:dyDescent="0.2">
      <c r="F1181" s="142"/>
    </row>
    <row r="1182" spans="6:6" x14ac:dyDescent="0.2">
      <c r="F1182" s="142"/>
    </row>
    <row r="1183" spans="6:6" x14ac:dyDescent="0.2">
      <c r="F1183" s="142"/>
    </row>
    <row r="1184" spans="6:6" x14ac:dyDescent="0.2">
      <c r="F1184" s="142"/>
    </row>
    <row r="1185" spans="6:6" x14ac:dyDescent="0.2">
      <c r="F1185" s="142"/>
    </row>
    <row r="1186" spans="6:6" x14ac:dyDescent="0.2">
      <c r="F1186" s="142"/>
    </row>
    <row r="1187" spans="6:6" x14ac:dyDescent="0.2">
      <c r="F1187" s="142"/>
    </row>
    <row r="1188" spans="6:6" x14ac:dyDescent="0.2">
      <c r="F1188" s="142"/>
    </row>
    <row r="1189" spans="6:6" x14ac:dyDescent="0.2">
      <c r="F1189" s="142"/>
    </row>
    <row r="1190" spans="6:6" x14ac:dyDescent="0.2">
      <c r="F1190" s="142"/>
    </row>
    <row r="1191" spans="6:6" x14ac:dyDescent="0.2">
      <c r="F1191" s="142"/>
    </row>
    <row r="1192" spans="6:6" x14ac:dyDescent="0.2">
      <c r="F1192" s="142"/>
    </row>
    <row r="1193" spans="6:6" x14ac:dyDescent="0.2">
      <c r="F1193" s="142"/>
    </row>
    <row r="1194" spans="6:6" x14ac:dyDescent="0.2">
      <c r="F1194" s="142"/>
    </row>
    <row r="1195" spans="6:6" x14ac:dyDescent="0.2">
      <c r="F1195" s="142"/>
    </row>
    <row r="1196" spans="6:6" x14ac:dyDescent="0.2">
      <c r="F1196" s="142"/>
    </row>
    <row r="1197" spans="6:6" x14ac:dyDescent="0.2">
      <c r="F1197" s="142"/>
    </row>
    <row r="1198" spans="6:6" x14ac:dyDescent="0.2">
      <c r="F1198" s="142"/>
    </row>
    <row r="1199" spans="6:6" x14ac:dyDescent="0.2">
      <c r="F1199" s="142"/>
    </row>
    <row r="1200" spans="6:6" x14ac:dyDescent="0.2">
      <c r="F1200" s="142"/>
    </row>
    <row r="1201" spans="6:6" x14ac:dyDescent="0.2">
      <c r="F1201" s="142"/>
    </row>
    <row r="1202" spans="6:6" x14ac:dyDescent="0.2">
      <c r="F1202" s="142"/>
    </row>
    <row r="1203" spans="6:6" x14ac:dyDescent="0.2">
      <c r="F1203" s="142"/>
    </row>
    <row r="1204" spans="6:6" x14ac:dyDescent="0.2">
      <c r="F1204" s="142"/>
    </row>
    <row r="1205" spans="6:6" x14ac:dyDescent="0.2">
      <c r="F1205" s="142"/>
    </row>
    <row r="1206" spans="6:6" x14ac:dyDescent="0.2">
      <c r="F1206" s="142"/>
    </row>
    <row r="1207" spans="6:6" x14ac:dyDescent="0.2">
      <c r="F1207" s="142"/>
    </row>
    <row r="1208" spans="6:6" x14ac:dyDescent="0.2">
      <c r="F1208" s="142"/>
    </row>
    <row r="1209" spans="6:6" x14ac:dyDescent="0.2">
      <c r="F1209" s="142"/>
    </row>
    <row r="1210" spans="6:6" x14ac:dyDescent="0.2">
      <c r="F1210" s="142"/>
    </row>
    <row r="1211" spans="6:6" x14ac:dyDescent="0.2">
      <c r="F1211" s="142"/>
    </row>
    <row r="1212" spans="6:6" x14ac:dyDescent="0.2">
      <c r="F1212" s="142"/>
    </row>
    <row r="1213" spans="6:6" x14ac:dyDescent="0.2">
      <c r="F1213" s="142"/>
    </row>
    <row r="1214" spans="6:6" x14ac:dyDescent="0.2">
      <c r="F1214" s="142"/>
    </row>
    <row r="1215" spans="6:6" x14ac:dyDescent="0.2">
      <c r="F1215" s="142"/>
    </row>
    <row r="1216" spans="6:6" x14ac:dyDescent="0.2">
      <c r="F1216" s="142"/>
    </row>
    <row r="1217" spans="6:6" x14ac:dyDescent="0.2">
      <c r="F1217" s="142"/>
    </row>
    <row r="1218" spans="6:6" x14ac:dyDescent="0.2">
      <c r="F1218" s="142"/>
    </row>
    <row r="1219" spans="6:6" x14ac:dyDescent="0.2">
      <c r="F1219" s="142"/>
    </row>
    <row r="1220" spans="6:6" x14ac:dyDescent="0.2">
      <c r="F1220" s="142"/>
    </row>
    <row r="1221" spans="6:6" x14ac:dyDescent="0.2">
      <c r="F1221" s="142"/>
    </row>
    <row r="1222" spans="6:6" x14ac:dyDescent="0.2">
      <c r="F1222" s="142"/>
    </row>
    <row r="1223" spans="6:6" x14ac:dyDescent="0.2">
      <c r="F1223" s="142"/>
    </row>
    <row r="1224" spans="6:6" x14ac:dyDescent="0.2">
      <c r="F1224" s="142"/>
    </row>
    <row r="1225" spans="6:6" x14ac:dyDescent="0.2">
      <c r="F1225" s="142"/>
    </row>
    <row r="1226" spans="6:6" x14ac:dyDescent="0.2">
      <c r="F1226" s="142"/>
    </row>
    <row r="1227" spans="6:6" x14ac:dyDescent="0.2">
      <c r="F1227" s="142"/>
    </row>
    <row r="1228" spans="6:6" x14ac:dyDescent="0.2">
      <c r="F1228" s="142"/>
    </row>
    <row r="1229" spans="6:6" x14ac:dyDescent="0.2">
      <c r="F1229" s="142"/>
    </row>
    <row r="1230" spans="6:6" x14ac:dyDescent="0.2">
      <c r="F1230" s="142"/>
    </row>
    <row r="1231" spans="6:6" x14ac:dyDescent="0.2">
      <c r="F1231" s="142"/>
    </row>
    <row r="1232" spans="6:6" x14ac:dyDescent="0.2">
      <c r="F1232" s="142"/>
    </row>
    <row r="1233" spans="6:6" x14ac:dyDescent="0.2">
      <c r="F1233" s="142"/>
    </row>
    <row r="1234" spans="6:6" x14ac:dyDescent="0.2">
      <c r="F1234" s="142"/>
    </row>
    <row r="1235" spans="6:6" x14ac:dyDescent="0.2">
      <c r="F1235" s="142"/>
    </row>
    <row r="1236" spans="6:6" x14ac:dyDescent="0.2">
      <c r="F1236" s="142"/>
    </row>
    <row r="1237" spans="6:6" x14ac:dyDescent="0.2">
      <c r="F1237" s="142"/>
    </row>
    <row r="1238" spans="6:6" x14ac:dyDescent="0.2">
      <c r="F1238" s="142"/>
    </row>
    <row r="1239" spans="6:6" x14ac:dyDescent="0.2">
      <c r="F1239" s="142"/>
    </row>
    <row r="1240" spans="6:6" x14ac:dyDescent="0.2">
      <c r="F1240" s="142"/>
    </row>
    <row r="1241" spans="6:6" x14ac:dyDescent="0.2">
      <c r="F1241" s="142"/>
    </row>
    <row r="1242" spans="6:6" x14ac:dyDescent="0.2">
      <c r="F1242" s="142"/>
    </row>
    <row r="1243" spans="6:6" x14ac:dyDescent="0.2">
      <c r="F1243" s="142"/>
    </row>
    <row r="1244" spans="6:6" x14ac:dyDescent="0.2">
      <c r="F1244" s="142"/>
    </row>
    <row r="1245" spans="6:6" x14ac:dyDescent="0.2">
      <c r="F1245" s="142"/>
    </row>
    <row r="1246" spans="6:6" x14ac:dyDescent="0.2">
      <c r="F1246" s="142"/>
    </row>
    <row r="1247" spans="6:6" x14ac:dyDescent="0.2">
      <c r="F1247" s="142"/>
    </row>
    <row r="1248" spans="6:6" x14ac:dyDescent="0.2">
      <c r="F1248" s="142"/>
    </row>
    <row r="1249" spans="6:6" x14ac:dyDescent="0.2">
      <c r="F1249" s="142"/>
    </row>
    <row r="1250" spans="6:6" x14ac:dyDescent="0.2">
      <c r="F1250" s="142"/>
    </row>
    <row r="1251" spans="6:6" x14ac:dyDescent="0.2">
      <c r="F1251" s="142"/>
    </row>
    <row r="1252" spans="6:6" x14ac:dyDescent="0.2">
      <c r="F1252" s="142"/>
    </row>
    <row r="1253" spans="6:6" x14ac:dyDescent="0.2">
      <c r="F1253" s="142"/>
    </row>
    <row r="1254" spans="6:6" x14ac:dyDescent="0.2">
      <c r="F1254" s="142"/>
    </row>
    <row r="1255" spans="6:6" x14ac:dyDescent="0.2">
      <c r="F1255" s="142"/>
    </row>
    <row r="1256" spans="6:6" x14ac:dyDescent="0.2">
      <c r="F1256" s="142"/>
    </row>
    <row r="1257" spans="6:6" x14ac:dyDescent="0.2">
      <c r="F1257" s="142"/>
    </row>
    <row r="1258" spans="6:6" x14ac:dyDescent="0.2">
      <c r="F1258" s="142"/>
    </row>
    <row r="1259" spans="6:6" x14ac:dyDescent="0.2">
      <c r="F1259" s="142"/>
    </row>
    <row r="1260" spans="6:6" x14ac:dyDescent="0.2">
      <c r="F1260" s="142"/>
    </row>
    <row r="1261" spans="6:6" x14ac:dyDescent="0.2">
      <c r="F1261" s="142"/>
    </row>
    <row r="1262" spans="6:6" x14ac:dyDescent="0.2">
      <c r="F1262" s="142"/>
    </row>
    <row r="1263" spans="6:6" x14ac:dyDescent="0.2">
      <c r="F1263" s="142"/>
    </row>
    <row r="1264" spans="6:6" x14ac:dyDescent="0.2">
      <c r="F1264" s="142"/>
    </row>
    <row r="1265" spans="6:6" x14ac:dyDescent="0.2">
      <c r="F1265" s="142"/>
    </row>
    <row r="1266" spans="6:6" x14ac:dyDescent="0.2">
      <c r="F1266" s="142"/>
    </row>
    <row r="1267" spans="6:6" x14ac:dyDescent="0.2">
      <c r="F1267" s="142"/>
    </row>
    <row r="1268" spans="6:6" x14ac:dyDescent="0.2">
      <c r="F1268" s="142"/>
    </row>
    <row r="1269" spans="6:6" x14ac:dyDescent="0.2">
      <c r="F1269" s="142"/>
    </row>
    <row r="1270" spans="6:6" x14ac:dyDescent="0.2">
      <c r="F1270" s="142"/>
    </row>
    <row r="1271" spans="6:6" x14ac:dyDescent="0.2">
      <c r="F1271" s="142"/>
    </row>
    <row r="1272" spans="6:6" x14ac:dyDescent="0.2">
      <c r="F1272" s="142"/>
    </row>
    <row r="1273" spans="6:6" x14ac:dyDescent="0.2">
      <c r="F1273" s="142"/>
    </row>
    <row r="1274" spans="6:6" x14ac:dyDescent="0.2">
      <c r="F1274" s="142"/>
    </row>
    <row r="1275" spans="6:6" x14ac:dyDescent="0.2">
      <c r="F1275" s="142"/>
    </row>
    <row r="1276" spans="6:6" x14ac:dyDescent="0.2">
      <c r="F1276" s="142"/>
    </row>
    <row r="1277" spans="6:6" x14ac:dyDescent="0.2">
      <c r="F1277" s="142"/>
    </row>
    <row r="1278" spans="6:6" x14ac:dyDescent="0.2">
      <c r="F1278" s="142"/>
    </row>
    <row r="1279" spans="6:6" x14ac:dyDescent="0.2">
      <c r="F1279" s="142"/>
    </row>
    <row r="1280" spans="6:6" x14ac:dyDescent="0.2">
      <c r="F1280" s="142"/>
    </row>
    <row r="1281" spans="6:6" x14ac:dyDescent="0.2">
      <c r="F1281" s="142"/>
    </row>
    <row r="1282" spans="6:6" x14ac:dyDescent="0.2">
      <c r="F1282" s="142"/>
    </row>
    <row r="1283" spans="6:6" x14ac:dyDescent="0.2">
      <c r="F1283" s="142"/>
    </row>
    <row r="1284" spans="6:6" x14ac:dyDescent="0.2">
      <c r="F1284" s="142"/>
    </row>
    <row r="1285" spans="6:6" x14ac:dyDescent="0.2">
      <c r="F1285" s="142"/>
    </row>
    <row r="1286" spans="6:6" x14ac:dyDescent="0.2">
      <c r="F1286" s="142"/>
    </row>
    <row r="1287" spans="6:6" x14ac:dyDescent="0.2">
      <c r="F1287" s="142"/>
    </row>
    <row r="1288" spans="6:6" x14ac:dyDescent="0.2">
      <c r="F1288" s="142"/>
    </row>
    <row r="1289" spans="6:6" x14ac:dyDescent="0.2">
      <c r="F1289" s="142"/>
    </row>
    <row r="1290" spans="6:6" x14ac:dyDescent="0.2">
      <c r="F1290" s="142"/>
    </row>
    <row r="1291" spans="6:6" x14ac:dyDescent="0.2">
      <c r="F1291" s="142"/>
    </row>
    <row r="1292" spans="6:6" x14ac:dyDescent="0.2">
      <c r="F1292" s="142"/>
    </row>
    <row r="1293" spans="6:6" x14ac:dyDescent="0.2">
      <c r="F1293" s="142"/>
    </row>
    <row r="1294" spans="6:6" x14ac:dyDescent="0.2">
      <c r="F1294" s="142"/>
    </row>
    <row r="1295" spans="6:6" x14ac:dyDescent="0.2">
      <c r="F1295" s="142"/>
    </row>
    <row r="1296" spans="6:6" x14ac:dyDescent="0.2">
      <c r="F1296" s="142"/>
    </row>
    <row r="1297" spans="6:6" x14ac:dyDescent="0.2">
      <c r="F1297" s="142"/>
    </row>
    <row r="1298" spans="6:6" x14ac:dyDescent="0.2">
      <c r="F1298" s="142"/>
    </row>
    <row r="1299" spans="6:6" x14ac:dyDescent="0.2">
      <c r="F1299" s="142"/>
    </row>
    <row r="1300" spans="6:6" x14ac:dyDescent="0.2">
      <c r="F1300" s="142"/>
    </row>
    <row r="1301" spans="6:6" x14ac:dyDescent="0.2">
      <c r="F1301" s="142"/>
    </row>
    <row r="1302" spans="6:6" x14ac:dyDescent="0.2">
      <c r="F1302" s="142"/>
    </row>
    <row r="1303" spans="6:6" x14ac:dyDescent="0.2">
      <c r="F1303" s="142"/>
    </row>
    <row r="1304" spans="6:6" x14ac:dyDescent="0.2">
      <c r="F1304" s="142"/>
    </row>
    <row r="1305" spans="6:6" x14ac:dyDescent="0.2">
      <c r="F1305" s="142"/>
    </row>
    <row r="1306" spans="6:6" x14ac:dyDescent="0.2">
      <c r="F1306" s="142"/>
    </row>
    <row r="1307" spans="6:6" x14ac:dyDescent="0.2">
      <c r="F1307" s="142"/>
    </row>
    <row r="1308" spans="6:6" x14ac:dyDescent="0.2">
      <c r="F1308" s="142"/>
    </row>
    <row r="1309" spans="6:6" x14ac:dyDescent="0.2">
      <c r="F1309" s="142"/>
    </row>
    <row r="1310" spans="6:6" x14ac:dyDescent="0.2">
      <c r="F1310" s="142"/>
    </row>
    <row r="1311" spans="6:6" x14ac:dyDescent="0.2">
      <c r="F1311" s="142"/>
    </row>
    <row r="1312" spans="6:6" x14ac:dyDescent="0.2">
      <c r="F1312" s="142"/>
    </row>
    <row r="1313" spans="6:6" x14ac:dyDescent="0.2">
      <c r="F1313" s="142"/>
    </row>
    <row r="1314" spans="6:6" x14ac:dyDescent="0.2">
      <c r="F1314" s="142"/>
    </row>
    <row r="1315" spans="6:6" x14ac:dyDescent="0.2">
      <c r="F1315" s="142"/>
    </row>
    <row r="1316" spans="6:6" x14ac:dyDescent="0.2">
      <c r="F1316" s="142"/>
    </row>
    <row r="1317" spans="6:6" x14ac:dyDescent="0.2">
      <c r="F1317" s="142"/>
    </row>
    <row r="1318" spans="6:6" x14ac:dyDescent="0.2">
      <c r="F1318" s="142"/>
    </row>
    <row r="1319" spans="6:6" x14ac:dyDescent="0.2">
      <c r="F1319" s="142"/>
    </row>
    <row r="1320" spans="6:6" x14ac:dyDescent="0.2">
      <c r="F1320" s="142"/>
    </row>
    <row r="1321" spans="6:6" x14ac:dyDescent="0.2">
      <c r="F1321" s="142"/>
    </row>
    <row r="1322" spans="6:6" x14ac:dyDescent="0.2">
      <c r="F1322" s="142"/>
    </row>
    <row r="1323" spans="6:6" x14ac:dyDescent="0.2">
      <c r="F1323" s="142"/>
    </row>
    <row r="1324" spans="6:6" x14ac:dyDescent="0.2">
      <c r="F1324" s="142"/>
    </row>
    <row r="1325" spans="6:6" x14ac:dyDescent="0.2">
      <c r="F1325" s="142"/>
    </row>
    <row r="1326" spans="6:6" x14ac:dyDescent="0.2">
      <c r="F1326" s="142"/>
    </row>
    <row r="1327" spans="6:6" x14ac:dyDescent="0.2">
      <c r="F1327" s="142"/>
    </row>
    <row r="1328" spans="6:6" x14ac:dyDescent="0.2">
      <c r="F1328" s="142"/>
    </row>
    <row r="1329" spans="6:6" x14ac:dyDescent="0.2">
      <c r="F1329" s="142"/>
    </row>
    <row r="1330" spans="6:6" x14ac:dyDescent="0.2">
      <c r="F1330" s="142"/>
    </row>
    <row r="1331" spans="6:6" x14ac:dyDescent="0.2">
      <c r="F1331" s="142"/>
    </row>
    <row r="1332" spans="6:6" x14ac:dyDescent="0.2">
      <c r="F1332" s="142"/>
    </row>
    <row r="1333" spans="6:6" x14ac:dyDescent="0.2">
      <c r="F1333" s="142"/>
    </row>
    <row r="1334" spans="6:6" x14ac:dyDescent="0.2">
      <c r="F1334" s="142"/>
    </row>
    <row r="1335" spans="6:6" x14ac:dyDescent="0.2">
      <c r="F1335" s="142"/>
    </row>
    <row r="1336" spans="6:6" x14ac:dyDescent="0.2">
      <c r="F1336" s="142"/>
    </row>
    <row r="1337" spans="6:6" x14ac:dyDescent="0.2">
      <c r="F1337" s="142"/>
    </row>
    <row r="1338" spans="6:6" x14ac:dyDescent="0.2">
      <c r="F1338" s="142"/>
    </row>
    <row r="1339" spans="6:6" x14ac:dyDescent="0.2">
      <c r="F1339" s="142"/>
    </row>
    <row r="1340" spans="6:6" x14ac:dyDescent="0.2">
      <c r="F1340" s="142"/>
    </row>
    <row r="1341" spans="6:6" x14ac:dyDescent="0.2">
      <c r="F1341" s="142"/>
    </row>
    <row r="1342" spans="6:6" x14ac:dyDescent="0.2">
      <c r="F1342" s="142"/>
    </row>
    <row r="1343" spans="6:6" x14ac:dyDescent="0.2">
      <c r="F1343" s="142"/>
    </row>
    <row r="1344" spans="6:6" x14ac:dyDescent="0.2">
      <c r="F1344" s="142"/>
    </row>
    <row r="1345" spans="6:6" x14ac:dyDescent="0.2">
      <c r="F1345" s="142"/>
    </row>
    <row r="1346" spans="6:6" x14ac:dyDescent="0.2">
      <c r="F1346" s="142"/>
    </row>
    <row r="1347" spans="6:6" x14ac:dyDescent="0.2">
      <c r="F1347" s="142"/>
    </row>
    <row r="1348" spans="6:6" x14ac:dyDescent="0.2">
      <c r="F1348" s="142"/>
    </row>
    <row r="1349" spans="6:6" x14ac:dyDescent="0.2">
      <c r="F1349" s="142"/>
    </row>
    <row r="1350" spans="6:6" x14ac:dyDescent="0.2">
      <c r="F1350" s="142"/>
    </row>
    <row r="1351" spans="6:6" x14ac:dyDescent="0.2">
      <c r="F1351" s="142"/>
    </row>
    <row r="1352" spans="6:6" x14ac:dyDescent="0.2">
      <c r="F1352" s="142"/>
    </row>
    <row r="1353" spans="6:6" x14ac:dyDescent="0.2">
      <c r="F1353" s="142"/>
    </row>
    <row r="1354" spans="6:6" x14ac:dyDescent="0.2">
      <c r="F1354" s="142"/>
    </row>
    <row r="1355" spans="6:6" x14ac:dyDescent="0.2">
      <c r="F1355" s="142"/>
    </row>
    <row r="1356" spans="6:6" x14ac:dyDescent="0.2">
      <c r="F1356" s="142"/>
    </row>
    <row r="1357" spans="6:6" x14ac:dyDescent="0.2">
      <c r="F1357" s="142"/>
    </row>
    <row r="1358" spans="6:6" x14ac:dyDescent="0.2">
      <c r="F1358" s="142"/>
    </row>
    <row r="1359" spans="6:6" x14ac:dyDescent="0.2">
      <c r="F1359" s="142"/>
    </row>
    <row r="1360" spans="6:6" x14ac:dyDescent="0.2">
      <c r="F1360" s="142"/>
    </row>
    <row r="1361" spans="6:6" x14ac:dyDescent="0.2">
      <c r="F1361" s="142"/>
    </row>
    <row r="1362" spans="6:6" x14ac:dyDescent="0.2">
      <c r="F1362" s="142"/>
    </row>
    <row r="1363" spans="6:6" x14ac:dyDescent="0.2">
      <c r="F1363" s="142"/>
    </row>
    <row r="1364" spans="6:6" x14ac:dyDescent="0.2">
      <c r="F1364" s="142"/>
    </row>
    <row r="1365" spans="6:6" x14ac:dyDescent="0.2">
      <c r="F1365" s="142"/>
    </row>
    <row r="1366" spans="6:6" x14ac:dyDescent="0.2">
      <c r="F1366" s="142"/>
    </row>
    <row r="1367" spans="6:6" x14ac:dyDescent="0.2">
      <c r="F1367" s="142"/>
    </row>
    <row r="1368" spans="6:6" x14ac:dyDescent="0.2">
      <c r="F1368" s="142"/>
    </row>
    <row r="1369" spans="6:6" x14ac:dyDescent="0.2">
      <c r="F1369" s="142"/>
    </row>
    <row r="1370" spans="6:6" x14ac:dyDescent="0.2">
      <c r="F1370" s="142"/>
    </row>
    <row r="1371" spans="6:6" x14ac:dyDescent="0.2">
      <c r="F1371" s="142"/>
    </row>
    <row r="1372" spans="6:6" x14ac:dyDescent="0.2">
      <c r="F1372" s="142"/>
    </row>
    <row r="1373" spans="6:6" x14ac:dyDescent="0.2">
      <c r="F1373" s="142"/>
    </row>
    <row r="1374" spans="6:6" x14ac:dyDescent="0.2">
      <c r="F1374" s="142"/>
    </row>
    <row r="1375" spans="6:6" x14ac:dyDescent="0.2">
      <c r="F1375" s="142"/>
    </row>
    <row r="1376" spans="6:6" x14ac:dyDescent="0.2">
      <c r="F1376" s="142"/>
    </row>
    <row r="1377" spans="6:6" x14ac:dyDescent="0.2">
      <c r="F1377" s="142"/>
    </row>
    <row r="1378" spans="6:6" x14ac:dyDescent="0.2">
      <c r="F1378" s="142"/>
    </row>
    <row r="1379" spans="6:6" x14ac:dyDescent="0.2">
      <c r="F1379" s="142"/>
    </row>
    <row r="1380" spans="6:6" x14ac:dyDescent="0.2">
      <c r="F1380" s="142"/>
    </row>
    <row r="1381" spans="6:6" x14ac:dyDescent="0.2">
      <c r="F1381" s="142"/>
    </row>
    <row r="1382" spans="6:6" x14ac:dyDescent="0.2">
      <c r="F1382" s="142"/>
    </row>
    <row r="1383" spans="6:6" x14ac:dyDescent="0.2">
      <c r="F1383" s="142"/>
    </row>
    <row r="1384" spans="6:6" x14ac:dyDescent="0.2">
      <c r="F1384" s="142"/>
    </row>
    <row r="1385" spans="6:6" x14ac:dyDescent="0.2">
      <c r="F1385" s="142"/>
    </row>
    <row r="1386" spans="6:6" x14ac:dyDescent="0.2">
      <c r="F1386" s="142"/>
    </row>
    <row r="1387" spans="6:6" x14ac:dyDescent="0.2">
      <c r="F1387" s="142"/>
    </row>
    <row r="1388" spans="6:6" x14ac:dyDescent="0.2">
      <c r="F1388" s="142"/>
    </row>
    <row r="1389" spans="6:6" x14ac:dyDescent="0.2">
      <c r="F1389" s="142"/>
    </row>
    <row r="1390" spans="6:6" x14ac:dyDescent="0.2">
      <c r="F1390" s="142"/>
    </row>
    <row r="1391" spans="6:6" x14ac:dyDescent="0.2">
      <c r="F1391" s="142"/>
    </row>
    <row r="1392" spans="6:6" x14ac:dyDescent="0.2">
      <c r="F1392" s="142"/>
    </row>
    <row r="1393" spans="6:6" x14ac:dyDescent="0.2">
      <c r="F1393" s="142"/>
    </row>
    <row r="1394" spans="6:6" x14ac:dyDescent="0.2">
      <c r="F1394" s="142"/>
    </row>
    <row r="1395" spans="6:6" x14ac:dyDescent="0.2">
      <c r="F1395" s="142"/>
    </row>
    <row r="1396" spans="6:6" x14ac:dyDescent="0.2">
      <c r="F1396" s="142"/>
    </row>
    <row r="1397" spans="6:6" x14ac:dyDescent="0.2">
      <c r="F1397" s="142"/>
    </row>
    <row r="1398" spans="6:6" x14ac:dyDescent="0.2">
      <c r="F1398" s="142"/>
    </row>
    <row r="1399" spans="6:6" x14ac:dyDescent="0.2">
      <c r="F1399" s="142"/>
    </row>
    <row r="1400" spans="6:6" x14ac:dyDescent="0.2">
      <c r="F1400" s="142"/>
    </row>
    <row r="1401" spans="6:6" x14ac:dyDescent="0.2">
      <c r="F1401" s="142"/>
    </row>
    <row r="1402" spans="6:6" x14ac:dyDescent="0.2">
      <c r="F1402" s="142"/>
    </row>
    <row r="1403" spans="6:6" x14ac:dyDescent="0.2">
      <c r="F1403" s="142"/>
    </row>
    <row r="1404" spans="6:6" x14ac:dyDescent="0.2">
      <c r="F1404" s="142"/>
    </row>
    <row r="1405" spans="6:6" x14ac:dyDescent="0.2">
      <c r="F1405" s="142"/>
    </row>
    <row r="1406" spans="6:6" x14ac:dyDescent="0.2">
      <c r="F1406" s="142"/>
    </row>
    <row r="1407" spans="6:6" x14ac:dyDescent="0.2">
      <c r="F1407" s="142"/>
    </row>
    <row r="1408" spans="6:6" x14ac:dyDescent="0.2">
      <c r="F1408" s="142"/>
    </row>
    <row r="1409" spans="6:6" x14ac:dyDescent="0.2">
      <c r="F1409" s="142"/>
    </row>
    <row r="1410" spans="6:6" x14ac:dyDescent="0.2">
      <c r="F1410" s="142"/>
    </row>
    <row r="1411" spans="6:6" x14ac:dyDescent="0.2">
      <c r="F1411" s="142"/>
    </row>
    <row r="1412" spans="6:6" x14ac:dyDescent="0.2">
      <c r="F1412" s="142"/>
    </row>
    <row r="1413" spans="6:6" x14ac:dyDescent="0.2">
      <c r="F1413" s="142"/>
    </row>
    <row r="1414" spans="6:6" x14ac:dyDescent="0.2">
      <c r="F1414" s="142"/>
    </row>
    <row r="1415" spans="6:6" x14ac:dyDescent="0.2">
      <c r="F1415" s="142"/>
    </row>
    <row r="1416" spans="6:6" x14ac:dyDescent="0.2">
      <c r="F1416" s="142"/>
    </row>
    <row r="1417" spans="6:6" x14ac:dyDescent="0.2">
      <c r="F1417" s="142"/>
    </row>
    <row r="1418" spans="6:6" x14ac:dyDescent="0.2">
      <c r="F1418" s="142"/>
    </row>
    <row r="1419" spans="6:6" x14ac:dyDescent="0.2">
      <c r="F1419" s="142"/>
    </row>
    <row r="1420" spans="6:6" x14ac:dyDescent="0.2">
      <c r="F1420" s="142"/>
    </row>
    <row r="1421" spans="6:6" x14ac:dyDescent="0.2">
      <c r="F1421" s="142"/>
    </row>
    <row r="1422" spans="6:6" x14ac:dyDescent="0.2">
      <c r="F1422" s="142"/>
    </row>
    <row r="1423" spans="6:6" x14ac:dyDescent="0.2">
      <c r="F1423" s="142"/>
    </row>
    <row r="1424" spans="6:6" x14ac:dyDescent="0.2">
      <c r="F1424" s="142"/>
    </row>
    <row r="1425" spans="6:6" x14ac:dyDescent="0.2">
      <c r="F1425" s="142"/>
    </row>
    <row r="1426" spans="6:6" x14ac:dyDescent="0.2">
      <c r="F1426" s="142"/>
    </row>
    <row r="1427" spans="6:6" x14ac:dyDescent="0.2">
      <c r="F1427" s="142"/>
    </row>
    <row r="1428" spans="6:6" x14ac:dyDescent="0.2">
      <c r="F1428" s="142"/>
    </row>
    <row r="1429" spans="6:6" x14ac:dyDescent="0.2">
      <c r="F1429" s="142"/>
    </row>
    <row r="1430" spans="6:6" x14ac:dyDescent="0.2">
      <c r="F1430" s="142"/>
    </row>
    <row r="1431" spans="6:6" x14ac:dyDescent="0.2">
      <c r="F1431" s="142"/>
    </row>
    <row r="1432" spans="6:6" x14ac:dyDescent="0.2">
      <c r="F1432" s="142"/>
    </row>
    <row r="1433" spans="6:6" x14ac:dyDescent="0.2">
      <c r="F1433" s="142"/>
    </row>
    <row r="1434" spans="6:6" x14ac:dyDescent="0.2">
      <c r="F1434" s="142"/>
    </row>
    <row r="1435" spans="6:6" x14ac:dyDescent="0.2">
      <c r="F1435" s="142"/>
    </row>
    <row r="1436" spans="6:6" x14ac:dyDescent="0.2">
      <c r="F1436" s="142"/>
    </row>
    <row r="1437" spans="6:6" x14ac:dyDescent="0.2">
      <c r="F1437" s="142"/>
    </row>
    <row r="1438" spans="6:6" x14ac:dyDescent="0.2">
      <c r="F1438" s="142"/>
    </row>
    <row r="1439" spans="6:6" x14ac:dyDescent="0.2">
      <c r="F1439" s="142"/>
    </row>
    <row r="1440" spans="6:6" x14ac:dyDescent="0.2">
      <c r="F1440" s="142"/>
    </row>
    <row r="1441" spans="6:6" x14ac:dyDescent="0.2">
      <c r="F1441" s="142"/>
    </row>
    <row r="1442" spans="6:6" x14ac:dyDescent="0.2">
      <c r="F1442" s="142"/>
    </row>
    <row r="1443" spans="6:6" x14ac:dyDescent="0.2">
      <c r="F1443" s="142"/>
    </row>
    <row r="1444" spans="6:6" x14ac:dyDescent="0.2">
      <c r="F1444" s="142"/>
    </row>
    <row r="1445" spans="6:6" x14ac:dyDescent="0.2">
      <c r="F1445" s="142"/>
    </row>
    <row r="1446" spans="6:6" x14ac:dyDescent="0.2">
      <c r="F1446" s="142"/>
    </row>
    <row r="1447" spans="6:6" x14ac:dyDescent="0.2">
      <c r="F1447" s="142"/>
    </row>
    <row r="1448" spans="6:6" x14ac:dyDescent="0.2">
      <c r="F1448" s="142"/>
    </row>
    <row r="1449" spans="6:6" x14ac:dyDescent="0.2">
      <c r="F1449" s="142"/>
    </row>
    <row r="1450" spans="6:6" x14ac:dyDescent="0.2">
      <c r="F1450" s="142"/>
    </row>
    <row r="1451" spans="6:6" x14ac:dyDescent="0.2">
      <c r="F1451" s="142"/>
    </row>
    <row r="1452" spans="6:6" x14ac:dyDescent="0.2">
      <c r="F1452" s="142"/>
    </row>
    <row r="1453" spans="6:6" x14ac:dyDescent="0.2">
      <c r="F1453" s="142"/>
    </row>
    <row r="1454" spans="6:6" x14ac:dyDescent="0.2">
      <c r="F1454" s="142"/>
    </row>
    <row r="1455" spans="6:6" x14ac:dyDescent="0.2">
      <c r="F1455" s="142"/>
    </row>
    <row r="1456" spans="6:6" x14ac:dyDescent="0.2">
      <c r="F1456" s="142"/>
    </row>
    <row r="1457" spans="6:6" x14ac:dyDescent="0.2">
      <c r="F1457" s="142"/>
    </row>
    <row r="1458" spans="6:6" x14ac:dyDescent="0.2">
      <c r="F1458" s="142"/>
    </row>
    <row r="1459" spans="6:6" x14ac:dyDescent="0.2">
      <c r="F1459" s="142"/>
    </row>
    <row r="1460" spans="6:6" x14ac:dyDescent="0.2">
      <c r="F1460" s="142"/>
    </row>
    <row r="1461" spans="6:6" x14ac:dyDescent="0.2">
      <c r="F1461" s="142"/>
    </row>
    <row r="1462" spans="6:6" x14ac:dyDescent="0.2">
      <c r="F1462" s="142"/>
    </row>
    <row r="1463" spans="6:6" x14ac:dyDescent="0.2">
      <c r="F1463" s="142"/>
    </row>
    <row r="1464" spans="6:6" x14ac:dyDescent="0.2">
      <c r="F1464" s="142"/>
    </row>
    <row r="1465" spans="6:6" x14ac:dyDescent="0.2">
      <c r="F1465" s="142"/>
    </row>
    <row r="1466" spans="6:6" x14ac:dyDescent="0.2">
      <c r="F1466" s="142"/>
    </row>
    <row r="1467" spans="6:6" x14ac:dyDescent="0.2">
      <c r="F1467" s="142"/>
    </row>
    <row r="1468" spans="6:6" x14ac:dyDescent="0.2">
      <c r="F1468" s="142"/>
    </row>
    <row r="1469" spans="6:6" x14ac:dyDescent="0.2">
      <c r="F1469" s="142"/>
    </row>
    <row r="1470" spans="6:6" x14ac:dyDescent="0.2">
      <c r="F1470" s="142"/>
    </row>
    <row r="1471" spans="6:6" x14ac:dyDescent="0.2">
      <c r="F1471" s="142"/>
    </row>
    <row r="1472" spans="6:6" x14ac:dyDescent="0.2">
      <c r="F1472" s="142"/>
    </row>
    <row r="1473" spans="6:6" x14ac:dyDescent="0.2">
      <c r="F1473" s="142"/>
    </row>
    <row r="1474" spans="6:6" x14ac:dyDescent="0.2">
      <c r="F1474" s="142"/>
    </row>
    <row r="1475" spans="6:6" x14ac:dyDescent="0.2">
      <c r="F1475" s="142"/>
    </row>
    <row r="1476" spans="6:6" x14ac:dyDescent="0.2">
      <c r="F1476" s="142"/>
    </row>
    <row r="1477" spans="6:6" x14ac:dyDescent="0.2">
      <c r="F1477" s="142"/>
    </row>
    <row r="1478" spans="6:6" x14ac:dyDescent="0.2">
      <c r="F1478" s="142"/>
    </row>
    <row r="1479" spans="6:6" x14ac:dyDescent="0.2">
      <c r="F1479" s="142"/>
    </row>
    <row r="1480" spans="6:6" x14ac:dyDescent="0.2">
      <c r="F1480" s="142"/>
    </row>
    <row r="1481" spans="6:6" x14ac:dyDescent="0.2">
      <c r="F1481" s="142"/>
    </row>
    <row r="1482" spans="6:6" x14ac:dyDescent="0.2">
      <c r="F1482" s="142"/>
    </row>
    <row r="1483" spans="6:6" x14ac:dyDescent="0.2">
      <c r="F1483" s="142"/>
    </row>
    <row r="1484" spans="6:6" x14ac:dyDescent="0.2">
      <c r="F1484" s="142"/>
    </row>
    <row r="1485" spans="6:6" x14ac:dyDescent="0.2">
      <c r="F1485" s="142"/>
    </row>
    <row r="1486" spans="6:6" x14ac:dyDescent="0.2">
      <c r="F1486" s="142"/>
    </row>
    <row r="1487" spans="6:6" x14ac:dyDescent="0.2">
      <c r="F1487" s="142"/>
    </row>
    <row r="1488" spans="6:6" x14ac:dyDescent="0.2">
      <c r="F1488" s="142"/>
    </row>
    <row r="1489" spans="6:6" x14ac:dyDescent="0.2">
      <c r="F1489" s="142"/>
    </row>
    <row r="1490" spans="6:6" x14ac:dyDescent="0.2">
      <c r="F1490" s="142"/>
    </row>
    <row r="1491" spans="6:6" x14ac:dyDescent="0.2">
      <c r="F1491" s="142"/>
    </row>
    <row r="1492" spans="6:6" x14ac:dyDescent="0.2">
      <c r="F1492" s="142"/>
    </row>
    <row r="1493" spans="6:6" x14ac:dyDescent="0.2">
      <c r="F1493" s="142"/>
    </row>
    <row r="1494" spans="6:6" x14ac:dyDescent="0.2">
      <c r="F1494" s="142"/>
    </row>
    <row r="1495" spans="6:6" x14ac:dyDescent="0.2">
      <c r="F1495" s="142"/>
    </row>
    <row r="1496" spans="6:6" x14ac:dyDescent="0.2">
      <c r="F1496" s="142"/>
    </row>
    <row r="1497" spans="6:6" x14ac:dyDescent="0.2">
      <c r="F1497" s="142"/>
    </row>
    <row r="1498" spans="6:6" x14ac:dyDescent="0.2">
      <c r="F1498" s="142"/>
    </row>
    <row r="1499" spans="6:6" x14ac:dyDescent="0.2">
      <c r="F1499" s="142"/>
    </row>
    <row r="1500" spans="6:6" x14ac:dyDescent="0.2">
      <c r="F1500" s="142"/>
    </row>
    <row r="1501" spans="6:6" x14ac:dyDescent="0.2">
      <c r="F1501" s="142"/>
    </row>
    <row r="1502" spans="6:6" x14ac:dyDescent="0.2">
      <c r="F1502" s="142"/>
    </row>
    <row r="1503" spans="6:6" x14ac:dyDescent="0.2">
      <c r="F1503" s="142"/>
    </row>
    <row r="1504" spans="6:6" x14ac:dyDescent="0.2">
      <c r="F1504" s="142"/>
    </row>
    <row r="1505" spans="6:6" x14ac:dyDescent="0.2">
      <c r="F1505" s="142"/>
    </row>
    <row r="1506" spans="6:6" x14ac:dyDescent="0.2">
      <c r="F1506" s="142"/>
    </row>
    <row r="1507" spans="6:6" x14ac:dyDescent="0.2">
      <c r="F1507" s="142"/>
    </row>
    <row r="1508" spans="6:6" x14ac:dyDescent="0.2">
      <c r="F1508" s="142"/>
    </row>
    <row r="1509" spans="6:6" x14ac:dyDescent="0.2">
      <c r="F1509" s="142"/>
    </row>
    <row r="1510" spans="6:6" x14ac:dyDescent="0.2">
      <c r="F1510" s="142"/>
    </row>
    <row r="1511" spans="6:6" x14ac:dyDescent="0.2">
      <c r="F1511" s="142"/>
    </row>
    <row r="1512" spans="6:6" x14ac:dyDescent="0.2">
      <c r="F1512" s="142"/>
    </row>
    <row r="1513" spans="6:6" x14ac:dyDescent="0.2">
      <c r="F1513" s="142"/>
    </row>
    <row r="1514" spans="6:6" x14ac:dyDescent="0.2">
      <c r="F1514" s="142"/>
    </row>
    <row r="1515" spans="6:6" x14ac:dyDescent="0.2">
      <c r="F1515" s="142"/>
    </row>
    <row r="1516" spans="6:6" x14ac:dyDescent="0.2">
      <c r="F1516" s="142"/>
    </row>
    <row r="1517" spans="6:6" x14ac:dyDescent="0.2">
      <c r="F1517" s="142"/>
    </row>
    <row r="1518" spans="6:6" x14ac:dyDescent="0.2">
      <c r="F1518" s="142"/>
    </row>
    <row r="1519" spans="6:6" x14ac:dyDescent="0.2">
      <c r="F1519" s="142"/>
    </row>
    <row r="1520" spans="6:6" x14ac:dyDescent="0.2">
      <c r="F1520" s="142"/>
    </row>
    <row r="1521" spans="6:6" x14ac:dyDescent="0.2">
      <c r="F1521" s="142"/>
    </row>
    <row r="1522" spans="6:6" x14ac:dyDescent="0.2">
      <c r="F1522" s="142"/>
    </row>
    <row r="1523" spans="6:6" x14ac:dyDescent="0.2">
      <c r="F1523" s="142"/>
    </row>
    <row r="1524" spans="6:6" x14ac:dyDescent="0.2">
      <c r="F1524" s="142"/>
    </row>
    <row r="1525" spans="6:6" x14ac:dyDescent="0.2">
      <c r="F1525" s="142"/>
    </row>
    <row r="1526" spans="6:6" x14ac:dyDescent="0.2">
      <c r="F1526" s="142"/>
    </row>
    <row r="1527" spans="6:6" x14ac:dyDescent="0.2">
      <c r="F1527" s="142"/>
    </row>
    <row r="1528" spans="6:6" x14ac:dyDescent="0.2">
      <c r="F1528" s="142"/>
    </row>
    <row r="1529" spans="6:6" x14ac:dyDescent="0.2">
      <c r="F1529" s="142"/>
    </row>
    <row r="1530" spans="6:6" x14ac:dyDescent="0.2">
      <c r="F1530" s="142"/>
    </row>
    <row r="1531" spans="6:6" x14ac:dyDescent="0.2">
      <c r="F1531" s="142"/>
    </row>
    <row r="1532" spans="6:6" x14ac:dyDescent="0.2">
      <c r="F1532" s="142"/>
    </row>
    <row r="1533" spans="6:6" x14ac:dyDescent="0.2">
      <c r="F1533" s="142"/>
    </row>
    <row r="1534" spans="6:6" x14ac:dyDescent="0.2">
      <c r="F1534" s="142"/>
    </row>
    <row r="1535" spans="6:6" x14ac:dyDescent="0.2">
      <c r="F1535" s="142"/>
    </row>
    <row r="1536" spans="6:6" x14ac:dyDescent="0.2">
      <c r="F1536" s="142"/>
    </row>
    <row r="1537" spans="6:6" x14ac:dyDescent="0.2">
      <c r="F1537" s="142"/>
    </row>
    <row r="1538" spans="6:6" x14ac:dyDescent="0.2">
      <c r="F1538" s="142"/>
    </row>
    <row r="1539" spans="6:6" x14ac:dyDescent="0.2">
      <c r="F1539" s="142"/>
    </row>
    <row r="1540" spans="6:6" x14ac:dyDescent="0.2">
      <c r="F1540" s="142"/>
    </row>
    <row r="1541" spans="6:6" x14ac:dyDescent="0.2">
      <c r="F1541" s="142"/>
    </row>
    <row r="1542" spans="6:6" x14ac:dyDescent="0.2">
      <c r="F1542" s="142"/>
    </row>
    <row r="1543" spans="6:6" x14ac:dyDescent="0.2">
      <c r="F1543" s="142"/>
    </row>
    <row r="1544" spans="6:6" x14ac:dyDescent="0.2">
      <c r="F1544" s="142"/>
    </row>
    <row r="1545" spans="6:6" x14ac:dyDescent="0.2">
      <c r="F1545" s="142"/>
    </row>
    <row r="1546" spans="6:6" x14ac:dyDescent="0.2">
      <c r="F1546" s="142"/>
    </row>
    <row r="1547" spans="6:6" x14ac:dyDescent="0.2">
      <c r="F1547" s="142"/>
    </row>
    <row r="1548" spans="6:6" x14ac:dyDescent="0.2">
      <c r="F1548" s="142"/>
    </row>
    <row r="1549" spans="6:6" x14ac:dyDescent="0.2">
      <c r="F1549" s="142"/>
    </row>
    <row r="1550" spans="6:6" x14ac:dyDescent="0.2">
      <c r="F1550" s="142"/>
    </row>
    <row r="1551" spans="6:6" x14ac:dyDescent="0.2">
      <c r="F1551" s="142"/>
    </row>
    <row r="1552" spans="6:6" x14ac:dyDescent="0.2">
      <c r="F1552" s="142"/>
    </row>
    <row r="1553" spans="6:6" x14ac:dyDescent="0.2">
      <c r="F1553" s="142"/>
    </row>
    <row r="1554" spans="6:6" x14ac:dyDescent="0.2">
      <c r="F1554" s="142"/>
    </row>
    <row r="1555" spans="6:6" x14ac:dyDescent="0.2">
      <c r="F1555" s="142"/>
    </row>
    <row r="1556" spans="6:6" x14ac:dyDescent="0.2">
      <c r="F1556" s="142"/>
    </row>
    <row r="1557" spans="6:6" x14ac:dyDescent="0.2">
      <c r="F1557" s="142"/>
    </row>
    <row r="1558" spans="6:6" x14ac:dyDescent="0.2">
      <c r="F1558" s="142"/>
    </row>
    <row r="1559" spans="6:6" x14ac:dyDescent="0.2">
      <c r="F1559" s="142"/>
    </row>
    <row r="1560" spans="6:6" x14ac:dyDescent="0.2">
      <c r="F1560" s="142"/>
    </row>
    <row r="1561" spans="6:6" x14ac:dyDescent="0.2">
      <c r="F1561" s="142"/>
    </row>
    <row r="1562" spans="6:6" x14ac:dyDescent="0.2">
      <c r="F1562" s="142"/>
    </row>
    <row r="1563" spans="6:6" x14ac:dyDescent="0.2">
      <c r="F1563" s="142"/>
    </row>
    <row r="1564" spans="6:6" x14ac:dyDescent="0.2">
      <c r="F1564" s="142"/>
    </row>
    <row r="1565" spans="6:6" x14ac:dyDescent="0.2">
      <c r="F1565" s="142"/>
    </row>
    <row r="1566" spans="6:6" x14ac:dyDescent="0.2">
      <c r="F1566" s="142"/>
    </row>
    <row r="1567" spans="6:6" x14ac:dyDescent="0.2">
      <c r="F1567" s="142"/>
    </row>
    <row r="1568" spans="6:6" x14ac:dyDescent="0.2">
      <c r="F1568" s="142"/>
    </row>
    <row r="1569" spans="6:6" x14ac:dyDescent="0.2">
      <c r="F1569" s="142"/>
    </row>
    <row r="1570" spans="6:6" x14ac:dyDescent="0.2">
      <c r="F1570" s="142"/>
    </row>
    <row r="1571" spans="6:6" x14ac:dyDescent="0.2">
      <c r="F1571" s="142"/>
    </row>
    <row r="1572" spans="6:6" x14ac:dyDescent="0.2">
      <c r="F1572" s="142"/>
    </row>
    <row r="1573" spans="6:6" x14ac:dyDescent="0.2">
      <c r="F1573" s="142"/>
    </row>
    <row r="1574" spans="6:6" x14ac:dyDescent="0.2">
      <c r="F1574" s="142"/>
    </row>
  </sheetData>
  <mergeCells count="8">
    <mergeCell ref="A31:J31"/>
    <mergeCell ref="F35:I35"/>
    <mergeCell ref="A22:B22"/>
    <mergeCell ref="A33:J33"/>
    <mergeCell ref="A4:B4"/>
    <mergeCell ref="A13:J13"/>
    <mergeCell ref="A15:J15"/>
    <mergeCell ref="A20:E20"/>
  </mergeCells>
  <dataValidations count="1">
    <dataValidation type="list" allowBlank="1" showInputMessage="1" showErrorMessage="1" sqref="D37:D129">
      <formula1>TypeofMeasure</formula1>
    </dataValidation>
  </dataValidations>
  <pageMargins left="0.7" right="0.7" top="0.75" bottom="0.75" header="0.3" footer="0.3"/>
  <pageSetup paperSize="5" scale="81" fitToHeight="0" orientation="landscape"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G300"/>
  <sheetViews>
    <sheetView topLeftCell="A24" zoomScaleNormal="100" workbookViewId="0">
      <selection activeCell="A24" sqref="A1:XFD1048576"/>
    </sheetView>
  </sheetViews>
  <sheetFormatPr defaultColWidth="9.140625" defaultRowHeight="12.75" x14ac:dyDescent="0.2"/>
  <cols>
    <col min="1" max="1" width="15.140625" style="32" customWidth="1"/>
    <col min="2" max="2" width="37.5703125" style="32" customWidth="1"/>
    <col min="3" max="3" width="16.85546875" style="63" customWidth="1"/>
    <col min="4" max="4" width="13.28515625" style="86" customWidth="1"/>
    <col min="5" max="5" width="9" style="86" customWidth="1"/>
    <col min="6" max="6" width="19.5703125" style="142" customWidth="1"/>
    <col min="7" max="7" width="24.7109375" style="142" customWidth="1"/>
    <col min="8" max="16384" width="9.140625" style="32"/>
  </cols>
  <sheetData>
    <row r="1" spans="1:7" ht="25.5" hidden="1" x14ac:dyDescent="0.2">
      <c r="A1" s="154" t="s">
        <v>22</v>
      </c>
      <c r="B1" s="3" t="str">
        <f>'[1]Cover Page'!C22</f>
        <v>Blind, Commission for the</v>
      </c>
      <c r="C1" s="32"/>
      <c r="D1" s="32"/>
      <c r="E1" s="32"/>
      <c r="F1" s="32"/>
      <c r="G1" s="32"/>
    </row>
    <row r="2" spans="1:7" ht="25.5" hidden="1" x14ac:dyDescent="0.2">
      <c r="A2" s="154" t="s">
        <v>144</v>
      </c>
      <c r="B2" s="160">
        <f>'[1]Cover Page'!C23</f>
        <v>42212</v>
      </c>
      <c r="C2" s="32"/>
      <c r="D2" s="32"/>
      <c r="E2" s="32"/>
      <c r="F2" s="32"/>
      <c r="G2" s="32"/>
    </row>
    <row r="3" spans="1:7" hidden="1" x14ac:dyDescent="0.2">
      <c r="A3" s="157"/>
      <c r="C3" s="32"/>
      <c r="D3" s="32"/>
      <c r="E3" s="32"/>
      <c r="F3" s="32"/>
      <c r="G3" s="32"/>
    </row>
    <row r="4" spans="1:7" hidden="1" x14ac:dyDescent="0.2">
      <c r="A4" s="293" t="s">
        <v>42</v>
      </c>
      <c r="B4" s="294"/>
      <c r="C4" s="32"/>
      <c r="D4" s="32"/>
      <c r="E4" s="32"/>
      <c r="F4" s="32"/>
      <c r="G4" s="32"/>
    </row>
    <row r="5" spans="1:7" hidden="1" x14ac:dyDescent="0.2">
      <c r="A5" s="156" t="s">
        <v>46</v>
      </c>
      <c r="B5" s="36"/>
      <c r="C5" s="32"/>
      <c r="D5" s="32"/>
      <c r="E5" s="32"/>
      <c r="F5" s="32"/>
      <c r="G5" s="32"/>
    </row>
    <row r="6" spans="1:7" ht="25.5" hidden="1" x14ac:dyDescent="0.2">
      <c r="A6" s="156" t="s">
        <v>44</v>
      </c>
      <c r="B6" s="36"/>
      <c r="C6" s="32"/>
      <c r="D6" s="32"/>
      <c r="E6" s="32"/>
      <c r="F6" s="32"/>
      <c r="G6" s="32"/>
    </row>
    <row r="7" spans="1:7" ht="25.5" hidden="1" x14ac:dyDescent="0.2">
      <c r="A7" s="156" t="s">
        <v>45</v>
      </c>
      <c r="B7" s="36"/>
      <c r="C7" s="32"/>
      <c r="D7" s="32"/>
      <c r="E7" s="32"/>
      <c r="F7" s="32"/>
      <c r="G7" s="32"/>
    </row>
    <row r="8" spans="1:7" hidden="1" x14ac:dyDescent="0.2">
      <c r="C8" s="32"/>
      <c r="D8" s="32"/>
      <c r="E8" s="32"/>
      <c r="F8" s="32"/>
      <c r="G8" s="32"/>
    </row>
    <row r="9" spans="1:7" ht="38.25" hidden="1" x14ac:dyDescent="0.2">
      <c r="A9" s="157" t="s">
        <v>40</v>
      </c>
      <c r="B9" s="4" t="s">
        <v>41</v>
      </c>
      <c r="C9" s="32"/>
      <c r="D9" s="32"/>
      <c r="E9" s="32"/>
      <c r="F9" s="32"/>
      <c r="G9" s="32"/>
    </row>
    <row r="10" spans="1:7" hidden="1" x14ac:dyDescent="0.2">
      <c r="A10" s="156" t="s">
        <v>38</v>
      </c>
      <c r="B10" s="36"/>
      <c r="C10" s="32"/>
      <c r="D10" s="32"/>
      <c r="E10" s="32"/>
      <c r="F10" s="32"/>
      <c r="G10" s="32"/>
    </row>
    <row r="11" spans="1:7" ht="38.25" hidden="1" x14ac:dyDescent="0.2">
      <c r="A11" s="155" t="s">
        <v>39</v>
      </c>
      <c r="B11" s="36"/>
      <c r="C11" s="32"/>
      <c r="D11" s="32"/>
      <c r="E11" s="32"/>
      <c r="F11" s="32"/>
      <c r="G11" s="32"/>
    </row>
    <row r="12" spans="1:7" hidden="1" x14ac:dyDescent="0.2">
      <c r="A12" s="157"/>
      <c r="B12" s="4"/>
      <c r="C12" s="32"/>
      <c r="D12" s="32"/>
      <c r="E12" s="32"/>
      <c r="F12" s="32"/>
      <c r="G12" s="32"/>
    </row>
    <row r="13" spans="1:7" ht="99" hidden="1" customHeight="1" x14ac:dyDescent="0.2">
      <c r="A13" s="290" t="s">
        <v>263</v>
      </c>
      <c r="B13" s="291"/>
      <c r="C13" s="291"/>
      <c r="D13" s="291"/>
      <c r="E13" s="291"/>
      <c r="F13" s="291"/>
      <c r="G13" s="292"/>
    </row>
    <row r="14" spans="1:7" ht="15.75" hidden="1" customHeight="1" x14ac:dyDescent="0.2">
      <c r="A14" s="122" t="s">
        <v>22</v>
      </c>
      <c r="B14" s="3" t="e">
        <f>#REF!</f>
        <v>#REF!</v>
      </c>
      <c r="C14" s="32"/>
      <c r="F14" s="86"/>
      <c r="G14" s="86"/>
    </row>
    <row r="15" spans="1:7" ht="25.5" x14ac:dyDescent="0.2">
      <c r="A15" s="146" t="s">
        <v>22</v>
      </c>
      <c r="B15" s="43" t="s">
        <v>859</v>
      </c>
      <c r="C15" s="32"/>
      <c r="F15" s="86"/>
      <c r="G15" s="86"/>
    </row>
    <row r="16" spans="1:7" ht="25.5" x14ac:dyDescent="0.2">
      <c r="A16" s="98" t="s">
        <v>144</v>
      </c>
      <c r="B16" s="202">
        <v>42212</v>
      </c>
      <c r="C16" s="32"/>
      <c r="F16" s="86"/>
      <c r="G16" s="86"/>
    </row>
    <row r="17" spans="1:7" x14ac:dyDescent="0.2">
      <c r="A17" s="98"/>
      <c r="B17" s="202"/>
      <c r="C17" s="32"/>
      <c r="F17" s="86"/>
      <c r="G17" s="86"/>
    </row>
    <row r="18" spans="1:7" x14ac:dyDescent="0.2">
      <c r="A18" s="98"/>
      <c r="B18" s="202"/>
      <c r="C18" s="32"/>
      <c r="F18" s="86"/>
      <c r="G18" s="86"/>
    </row>
    <row r="19" spans="1:7" x14ac:dyDescent="0.2">
      <c r="A19" s="293" t="s">
        <v>42</v>
      </c>
      <c r="B19" s="294"/>
      <c r="C19" s="32"/>
      <c r="F19" s="86"/>
      <c r="G19" s="86"/>
    </row>
    <row r="20" spans="1:7" x14ac:dyDescent="0.2">
      <c r="A20" s="124" t="s">
        <v>46</v>
      </c>
      <c r="B20" s="277">
        <v>224.39</v>
      </c>
      <c r="C20" s="32"/>
      <c r="F20" s="86"/>
      <c r="G20" s="86"/>
    </row>
    <row r="21" spans="1:7" ht="25.5" x14ac:dyDescent="0.2">
      <c r="A21" s="124" t="s">
        <v>44</v>
      </c>
      <c r="B21" s="276" t="s">
        <v>970</v>
      </c>
      <c r="C21" s="32"/>
      <c r="F21" s="86"/>
      <c r="G21" s="86"/>
    </row>
    <row r="22" spans="1:7" ht="25.5" x14ac:dyDescent="0.2">
      <c r="A22" s="124" t="s">
        <v>45</v>
      </c>
      <c r="B22" s="276" t="s">
        <v>971</v>
      </c>
      <c r="C22" s="32"/>
      <c r="F22" s="86"/>
      <c r="G22" s="86"/>
    </row>
    <row r="23" spans="1:7" x14ac:dyDescent="0.2">
      <c r="C23" s="32"/>
      <c r="F23" s="86"/>
      <c r="G23" s="86"/>
    </row>
    <row r="24" spans="1:7" ht="38.25" x14ac:dyDescent="0.2">
      <c r="A24" s="125" t="s">
        <v>40</v>
      </c>
      <c r="B24" s="4" t="s">
        <v>41</v>
      </c>
      <c r="C24" s="32"/>
      <c r="F24" s="86"/>
      <c r="G24" s="86"/>
    </row>
    <row r="25" spans="1:7" x14ac:dyDescent="0.2">
      <c r="A25" s="124" t="s">
        <v>38</v>
      </c>
      <c r="B25" s="36" t="s">
        <v>453</v>
      </c>
      <c r="C25" s="32"/>
      <c r="F25" s="86"/>
      <c r="G25" s="86"/>
    </row>
    <row r="26" spans="1:7" ht="38.25" x14ac:dyDescent="0.2">
      <c r="A26" s="123" t="s">
        <v>39</v>
      </c>
      <c r="B26" s="36"/>
      <c r="C26" s="32"/>
      <c r="F26" s="86"/>
      <c r="G26" s="86"/>
    </row>
    <row r="27" spans="1:7" x14ac:dyDescent="0.2">
      <c r="A27" s="125"/>
      <c r="B27" s="4"/>
      <c r="C27" s="32"/>
      <c r="F27" s="86"/>
      <c r="G27" s="86"/>
    </row>
    <row r="28" spans="1:7" ht="92.1" customHeight="1" x14ac:dyDescent="0.2">
      <c r="A28" s="290" t="s">
        <v>263</v>
      </c>
      <c r="B28" s="291"/>
      <c r="C28" s="291"/>
      <c r="D28" s="291"/>
      <c r="E28" s="291"/>
      <c r="F28" s="291"/>
      <c r="G28" s="292"/>
    </row>
    <row r="29" spans="1:7" x14ac:dyDescent="0.2">
      <c r="C29" s="32"/>
      <c r="F29" s="86"/>
      <c r="G29" s="86"/>
    </row>
    <row r="30" spans="1:7" ht="63.75" x14ac:dyDescent="0.2">
      <c r="A30" s="93" t="s">
        <v>19</v>
      </c>
      <c r="B30" s="140" t="s">
        <v>10</v>
      </c>
      <c r="C30" s="84" t="s">
        <v>261</v>
      </c>
      <c r="D30" s="93" t="s">
        <v>166</v>
      </c>
      <c r="E30" s="93" t="s">
        <v>48</v>
      </c>
      <c r="F30" s="93" t="s">
        <v>164</v>
      </c>
      <c r="G30" s="93" t="s">
        <v>165</v>
      </c>
    </row>
    <row r="31" spans="1:7" ht="25.5" x14ac:dyDescent="0.2">
      <c r="A31" s="190">
        <v>1</v>
      </c>
      <c r="B31" s="191" t="s">
        <v>241</v>
      </c>
      <c r="C31" s="188" t="s">
        <v>545</v>
      </c>
      <c r="D31" s="187" t="s">
        <v>170</v>
      </c>
      <c r="E31" s="188" t="s">
        <v>173</v>
      </c>
      <c r="F31" s="188">
        <v>1008</v>
      </c>
      <c r="G31" s="188">
        <v>689</v>
      </c>
    </row>
    <row r="32" spans="1:7" ht="25.5" x14ac:dyDescent="0.2">
      <c r="A32" s="190">
        <v>2</v>
      </c>
      <c r="B32" s="191" t="s">
        <v>241</v>
      </c>
      <c r="C32" s="188" t="s">
        <v>546</v>
      </c>
      <c r="D32" s="187" t="s">
        <v>170</v>
      </c>
      <c r="E32" s="188" t="s">
        <v>173</v>
      </c>
      <c r="F32" s="188">
        <v>1008</v>
      </c>
      <c r="G32" s="188">
        <v>689</v>
      </c>
    </row>
    <row r="33" spans="1:7" ht="25.5" x14ac:dyDescent="0.2">
      <c r="A33" s="190">
        <v>3</v>
      </c>
      <c r="B33" s="191" t="s">
        <v>241</v>
      </c>
      <c r="C33" s="188" t="s">
        <v>547</v>
      </c>
      <c r="D33" s="187" t="s">
        <v>170</v>
      </c>
      <c r="E33" s="188" t="s">
        <v>173</v>
      </c>
      <c r="F33" s="188">
        <v>1008</v>
      </c>
      <c r="G33" s="188">
        <v>689</v>
      </c>
    </row>
    <row r="34" spans="1:7" ht="25.5" x14ac:dyDescent="0.2">
      <c r="A34" s="190">
        <v>4</v>
      </c>
      <c r="B34" s="191" t="s">
        <v>488</v>
      </c>
      <c r="C34" s="188" t="s">
        <v>545</v>
      </c>
      <c r="D34" s="187" t="s">
        <v>170</v>
      </c>
      <c r="E34" s="188" t="s">
        <v>173</v>
      </c>
      <c r="F34" s="188">
        <v>175</v>
      </c>
      <c r="G34" s="188">
        <v>153</v>
      </c>
    </row>
    <row r="35" spans="1:7" ht="25.5" x14ac:dyDescent="0.2">
      <c r="A35" s="190">
        <v>5</v>
      </c>
      <c r="B35" s="191" t="s">
        <v>488</v>
      </c>
      <c r="C35" s="188" t="s">
        <v>546</v>
      </c>
      <c r="D35" s="187" t="s">
        <v>170</v>
      </c>
      <c r="E35" s="188" t="s">
        <v>173</v>
      </c>
      <c r="F35" s="188">
        <v>175</v>
      </c>
      <c r="G35" s="188">
        <v>152</v>
      </c>
    </row>
    <row r="36" spans="1:7" ht="25.5" x14ac:dyDescent="0.2">
      <c r="A36" s="190">
        <v>6</v>
      </c>
      <c r="B36" s="191" t="s">
        <v>488</v>
      </c>
      <c r="C36" s="188" t="s">
        <v>590</v>
      </c>
      <c r="D36" s="187" t="s">
        <v>170</v>
      </c>
      <c r="E36" s="188" t="s">
        <v>173</v>
      </c>
      <c r="F36" s="188">
        <v>175</v>
      </c>
      <c r="G36" s="188">
        <v>152</v>
      </c>
    </row>
    <row r="37" spans="1:7" ht="25.5" x14ac:dyDescent="0.2">
      <c r="A37" s="190">
        <v>7</v>
      </c>
      <c r="B37" s="191" t="s">
        <v>488</v>
      </c>
      <c r="C37" s="188" t="s">
        <v>548</v>
      </c>
      <c r="D37" s="187" t="s">
        <v>170</v>
      </c>
      <c r="E37" s="188" t="s">
        <v>173</v>
      </c>
      <c r="F37" s="188">
        <v>175</v>
      </c>
      <c r="G37" s="188">
        <v>152</v>
      </c>
    </row>
    <row r="38" spans="1:7" ht="25.5" x14ac:dyDescent="0.2">
      <c r="A38" s="190">
        <v>8</v>
      </c>
      <c r="B38" s="191" t="s">
        <v>488</v>
      </c>
      <c r="C38" s="188" t="s">
        <v>549</v>
      </c>
      <c r="D38" s="187" t="s">
        <v>170</v>
      </c>
      <c r="E38" s="188" t="s">
        <v>173</v>
      </c>
      <c r="F38" s="188">
        <v>175</v>
      </c>
      <c r="G38" s="188">
        <v>152</v>
      </c>
    </row>
    <row r="39" spans="1:7" ht="25.5" x14ac:dyDescent="0.2">
      <c r="A39" s="190">
        <v>9</v>
      </c>
      <c r="B39" s="191" t="s">
        <v>488</v>
      </c>
      <c r="C39" s="188" t="s">
        <v>547</v>
      </c>
      <c r="D39" s="187" t="s">
        <v>170</v>
      </c>
      <c r="E39" s="188" t="s">
        <v>173</v>
      </c>
      <c r="F39" s="188">
        <v>175</v>
      </c>
      <c r="G39" s="188">
        <v>152</v>
      </c>
    </row>
    <row r="40" spans="1:7" ht="25.5" x14ac:dyDescent="0.2">
      <c r="A40" s="190">
        <v>10</v>
      </c>
      <c r="B40" s="191" t="s">
        <v>488</v>
      </c>
      <c r="C40" s="188" t="s">
        <v>550</v>
      </c>
      <c r="D40" s="187" t="s">
        <v>170</v>
      </c>
      <c r="E40" s="188" t="s">
        <v>173</v>
      </c>
      <c r="F40" s="188">
        <v>175</v>
      </c>
      <c r="G40" s="188">
        <v>152</v>
      </c>
    </row>
    <row r="41" spans="1:7" ht="25.5" x14ac:dyDescent="0.2">
      <c r="A41" s="190">
        <v>11</v>
      </c>
      <c r="B41" s="191" t="s">
        <v>488</v>
      </c>
      <c r="C41" s="188" t="s">
        <v>551</v>
      </c>
      <c r="D41" s="187" t="s">
        <v>170</v>
      </c>
      <c r="E41" s="188" t="s">
        <v>173</v>
      </c>
      <c r="F41" s="188">
        <v>175</v>
      </c>
      <c r="G41" s="188">
        <v>152</v>
      </c>
    </row>
    <row r="42" spans="1:7" ht="25.5" x14ac:dyDescent="0.2">
      <c r="A42" s="190">
        <v>12</v>
      </c>
      <c r="B42" s="191" t="s">
        <v>488</v>
      </c>
      <c r="C42" s="188" t="s">
        <v>553</v>
      </c>
      <c r="D42" s="187" t="s">
        <v>170</v>
      </c>
      <c r="E42" s="188" t="s">
        <v>173</v>
      </c>
      <c r="F42" s="188">
        <v>175</v>
      </c>
      <c r="G42" s="188">
        <v>152</v>
      </c>
    </row>
    <row r="43" spans="1:7" ht="25.5" x14ac:dyDescent="0.2">
      <c r="A43" s="190">
        <v>13</v>
      </c>
      <c r="B43" s="191" t="s">
        <v>243</v>
      </c>
      <c r="C43" s="188" t="s">
        <v>546</v>
      </c>
      <c r="D43" s="187" t="s">
        <v>168</v>
      </c>
      <c r="E43" s="188" t="s">
        <v>173</v>
      </c>
      <c r="F43" s="192">
        <v>0.8</v>
      </c>
      <c r="G43" s="192">
        <v>0.79</v>
      </c>
    </row>
    <row r="44" spans="1:7" ht="25.5" x14ac:dyDescent="0.2">
      <c r="A44" s="190">
        <v>14</v>
      </c>
      <c r="B44" s="191" t="s">
        <v>243</v>
      </c>
      <c r="C44" s="188" t="s">
        <v>590</v>
      </c>
      <c r="D44" s="187" t="s">
        <v>168</v>
      </c>
      <c r="E44" s="188" t="s">
        <v>173</v>
      </c>
      <c r="F44" s="192">
        <v>0.8</v>
      </c>
      <c r="G44" s="192">
        <v>0.79</v>
      </c>
    </row>
    <row r="45" spans="1:7" ht="25.5" x14ac:dyDescent="0.2">
      <c r="A45" s="190">
        <v>15</v>
      </c>
      <c r="B45" s="191" t="s">
        <v>243</v>
      </c>
      <c r="C45" s="188" t="s">
        <v>548</v>
      </c>
      <c r="D45" s="187" t="s">
        <v>168</v>
      </c>
      <c r="E45" s="188" t="s">
        <v>173</v>
      </c>
      <c r="F45" s="192">
        <v>0.8</v>
      </c>
      <c r="G45" s="192">
        <v>0.79</v>
      </c>
    </row>
    <row r="46" spans="1:7" ht="25.5" x14ac:dyDescent="0.2">
      <c r="A46" s="190">
        <v>16</v>
      </c>
      <c r="B46" s="191" t="s">
        <v>243</v>
      </c>
      <c r="C46" s="188" t="s">
        <v>549</v>
      </c>
      <c r="D46" s="187" t="s">
        <v>168</v>
      </c>
      <c r="E46" s="188" t="s">
        <v>173</v>
      </c>
      <c r="F46" s="192">
        <v>0.8</v>
      </c>
      <c r="G46" s="192">
        <v>0.79</v>
      </c>
    </row>
    <row r="47" spans="1:7" ht="25.5" x14ac:dyDescent="0.2">
      <c r="A47" s="190">
        <v>17</v>
      </c>
      <c r="B47" s="191" t="s">
        <v>243</v>
      </c>
      <c r="C47" s="188" t="s">
        <v>552</v>
      </c>
      <c r="D47" s="187" t="s">
        <v>168</v>
      </c>
      <c r="E47" s="188" t="s">
        <v>173</v>
      </c>
      <c r="F47" s="192">
        <v>0.8</v>
      </c>
      <c r="G47" s="192">
        <v>0.79</v>
      </c>
    </row>
    <row r="48" spans="1:7" ht="25.5" x14ac:dyDescent="0.2">
      <c r="A48" s="190">
        <v>18</v>
      </c>
      <c r="B48" s="191" t="s">
        <v>243</v>
      </c>
      <c r="C48" s="188" t="s">
        <v>551</v>
      </c>
      <c r="D48" s="187" t="s">
        <v>168</v>
      </c>
      <c r="E48" s="188" t="s">
        <v>173</v>
      </c>
      <c r="F48" s="192">
        <v>0.8</v>
      </c>
      <c r="G48" s="192">
        <v>0.79</v>
      </c>
    </row>
    <row r="49" spans="1:7" ht="25.5" x14ac:dyDescent="0.2">
      <c r="A49" s="190">
        <v>19</v>
      </c>
      <c r="B49" s="191" t="s">
        <v>243</v>
      </c>
      <c r="C49" s="188" t="s">
        <v>553</v>
      </c>
      <c r="D49" s="187" t="s">
        <v>168</v>
      </c>
      <c r="E49" s="188" t="s">
        <v>173</v>
      </c>
      <c r="F49" s="192">
        <v>0.8</v>
      </c>
      <c r="G49" s="192">
        <v>0.79</v>
      </c>
    </row>
    <row r="50" spans="1:7" ht="25.5" x14ac:dyDescent="0.2">
      <c r="A50" s="190">
        <v>20</v>
      </c>
      <c r="B50" s="191" t="s">
        <v>244</v>
      </c>
      <c r="C50" s="188" t="s">
        <v>554</v>
      </c>
      <c r="D50" s="187" t="s">
        <v>170</v>
      </c>
      <c r="E50" s="188" t="s">
        <v>173</v>
      </c>
      <c r="F50" s="188">
        <v>480</v>
      </c>
      <c r="G50" s="188">
        <v>725</v>
      </c>
    </row>
    <row r="51" spans="1:7" ht="25.5" x14ac:dyDescent="0.2">
      <c r="A51" s="190">
        <v>21</v>
      </c>
      <c r="B51" s="191" t="s">
        <v>244</v>
      </c>
      <c r="C51" s="188" t="s">
        <v>555</v>
      </c>
      <c r="D51" s="187" t="s">
        <v>170</v>
      </c>
      <c r="E51" s="188" t="s">
        <v>173</v>
      </c>
      <c r="F51" s="188" t="s">
        <v>556</v>
      </c>
      <c r="G51" s="188">
        <v>27</v>
      </c>
    </row>
    <row r="52" spans="1:7" ht="25.5" x14ac:dyDescent="0.2">
      <c r="A52" s="190">
        <v>22</v>
      </c>
      <c r="B52" s="191" t="s">
        <v>245</v>
      </c>
      <c r="C52" s="188" t="s">
        <v>557</v>
      </c>
      <c r="D52" s="187" t="s">
        <v>170</v>
      </c>
      <c r="E52" s="188" t="s">
        <v>173</v>
      </c>
      <c r="F52" s="188">
        <v>160</v>
      </c>
      <c r="G52" s="188">
        <v>352</v>
      </c>
    </row>
    <row r="53" spans="1:7" ht="25.5" x14ac:dyDescent="0.2">
      <c r="A53" s="190">
        <v>23</v>
      </c>
      <c r="B53" s="191" t="s">
        <v>492</v>
      </c>
      <c r="C53" s="188" t="s">
        <v>545</v>
      </c>
      <c r="D53" s="187" t="s">
        <v>170</v>
      </c>
      <c r="E53" s="188" t="s">
        <v>173</v>
      </c>
      <c r="F53" s="188" t="s">
        <v>453</v>
      </c>
      <c r="G53" s="188">
        <v>2052</v>
      </c>
    </row>
    <row r="54" spans="1:7" ht="25.5" x14ac:dyDescent="0.2">
      <c r="A54" s="190">
        <v>24</v>
      </c>
      <c r="B54" s="191" t="s">
        <v>492</v>
      </c>
      <c r="C54" s="188" t="s">
        <v>546</v>
      </c>
      <c r="D54" s="187" t="s">
        <v>170</v>
      </c>
      <c r="E54" s="188" t="s">
        <v>173</v>
      </c>
      <c r="F54" s="188" t="s">
        <v>453</v>
      </c>
      <c r="G54" s="188">
        <v>2052</v>
      </c>
    </row>
    <row r="55" spans="1:7" ht="25.5" x14ac:dyDescent="0.2">
      <c r="A55" s="190">
        <v>25</v>
      </c>
      <c r="B55" s="191" t="s">
        <v>492</v>
      </c>
      <c r="C55" s="188" t="s">
        <v>549</v>
      </c>
      <c r="D55" s="187" t="s">
        <v>170</v>
      </c>
      <c r="E55" s="188" t="s">
        <v>173</v>
      </c>
      <c r="F55" s="188" t="s">
        <v>453</v>
      </c>
      <c r="G55" s="188">
        <v>2052</v>
      </c>
    </row>
    <row r="56" spans="1:7" ht="25.5" x14ac:dyDescent="0.2">
      <c r="A56" s="190">
        <v>26</v>
      </c>
      <c r="B56" s="191" t="s">
        <v>492</v>
      </c>
      <c r="C56" s="188" t="s">
        <v>558</v>
      </c>
      <c r="D56" s="187" t="s">
        <v>170</v>
      </c>
      <c r="E56" s="188" t="s">
        <v>173</v>
      </c>
      <c r="F56" s="188" t="s">
        <v>453</v>
      </c>
      <c r="G56" s="188">
        <v>2052</v>
      </c>
    </row>
    <row r="57" spans="1:7" ht="25.5" x14ac:dyDescent="0.2">
      <c r="A57" s="190">
        <v>27</v>
      </c>
      <c r="B57" s="191" t="s">
        <v>492</v>
      </c>
      <c r="C57" s="188" t="s">
        <v>559</v>
      </c>
      <c r="D57" s="187" t="s">
        <v>170</v>
      </c>
      <c r="E57" s="188" t="s">
        <v>173</v>
      </c>
      <c r="F57" s="188" t="s">
        <v>453</v>
      </c>
      <c r="G57" s="188">
        <v>2052</v>
      </c>
    </row>
    <row r="58" spans="1:7" ht="25.5" x14ac:dyDescent="0.2">
      <c r="A58" s="190">
        <v>28</v>
      </c>
      <c r="B58" s="191" t="s">
        <v>492</v>
      </c>
      <c r="C58" s="188" t="s">
        <v>555</v>
      </c>
      <c r="D58" s="187" t="s">
        <v>170</v>
      </c>
      <c r="E58" s="188" t="s">
        <v>173</v>
      </c>
      <c r="F58" s="188" t="s">
        <v>453</v>
      </c>
      <c r="G58" s="188">
        <v>2052</v>
      </c>
    </row>
    <row r="59" spans="1:7" ht="25.5" x14ac:dyDescent="0.2">
      <c r="A59" s="190">
        <v>29</v>
      </c>
      <c r="B59" s="191" t="s">
        <v>492</v>
      </c>
      <c r="C59" s="188" t="s">
        <v>560</v>
      </c>
      <c r="D59" s="187" t="s">
        <v>170</v>
      </c>
      <c r="E59" s="188" t="s">
        <v>173</v>
      </c>
      <c r="F59" s="188" t="s">
        <v>453</v>
      </c>
      <c r="G59" s="188">
        <v>2052</v>
      </c>
    </row>
    <row r="60" spans="1:7" ht="25.5" x14ac:dyDescent="0.2">
      <c r="A60" s="190">
        <v>30</v>
      </c>
      <c r="B60" s="191" t="s">
        <v>492</v>
      </c>
      <c r="C60" s="188" t="s">
        <v>564</v>
      </c>
      <c r="D60" s="187" t="s">
        <v>170</v>
      </c>
      <c r="E60" s="188" t="s">
        <v>173</v>
      </c>
      <c r="F60" s="188" t="s">
        <v>453</v>
      </c>
      <c r="G60" s="188">
        <v>2052</v>
      </c>
    </row>
    <row r="61" spans="1:7" ht="25.5" x14ac:dyDescent="0.2">
      <c r="A61" s="190">
        <v>31</v>
      </c>
      <c r="B61" s="193" t="s">
        <v>241</v>
      </c>
      <c r="C61" s="189" t="s">
        <v>545</v>
      </c>
      <c r="D61" s="91" t="s">
        <v>170</v>
      </c>
      <c r="E61" s="113" t="s">
        <v>474</v>
      </c>
      <c r="F61" s="113">
        <v>1008</v>
      </c>
      <c r="G61" s="113">
        <v>880</v>
      </c>
    </row>
    <row r="62" spans="1:7" ht="25.5" x14ac:dyDescent="0.2">
      <c r="A62" s="190">
        <v>32</v>
      </c>
      <c r="B62" s="193" t="s">
        <v>241</v>
      </c>
      <c r="C62" s="189" t="s">
        <v>546</v>
      </c>
      <c r="D62" s="91" t="s">
        <v>170</v>
      </c>
      <c r="E62" s="113" t="s">
        <v>474</v>
      </c>
      <c r="F62" s="113">
        <v>1008</v>
      </c>
      <c r="G62" s="113">
        <v>880</v>
      </c>
    </row>
    <row r="63" spans="1:7" ht="25.5" x14ac:dyDescent="0.2">
      <c r="A63" s="190">
        <v>33</v>
      </c>
      <c r="B63" s="193" t="s">
        <v>241</v>
      </c>
      <c r="C63" s="189" t="s">
        <v>547</v>
      </c>
      <c r="D63" s="91" t="s">
        <v>170</v>
      </c>
      <c r="E63" s="113" t="s">
        <v>474</v>
      </c>
      <c r="F63" s="113">
        <v>1008</v>
      </c>
      <c r="G63" s="113">
        <v>880</v>
      </c>
    </row>
    <row r="64" spans="1:7" ht="25.5" x14ac:dyDescent="0.2">
      <c r="A64" s="190">
        <v>34</v>
      </c>
      <c r="B64" s="193" t="s">
        <v>488</v>
      </c>
      <c r="C64" s="113" t="s">
        <v>545</v>
      </c>
      <c r="D64" s="91" t="s">
        <v>170</v>
      </c>
      <c r="E64" s="113" t="s">
        <v>474</v>
      </c>
      <c r="F64" s="113">
        <v>272</v>
      </c>
      <c r="G64" s="113">
        <v>174</v>
      </c>
    </row>
    <row r="65" spans="1:7" ht="25.5" x14ac:dyDescent="0.2">
      <c r="A65" s="190">
        <v>35</v>
      </c>
      <c r="B65" s="193" t="s">
        <v>488</v>
      </c>
      <c r="C65" s="113" t="s">
        <v>546</v>
      </c>
      <c r="D65" s="91" t="s">
        <v>170</v>
      </c>
      <c r="E65" s="113" t="s">
        <v>474</v>
      </c>
      <c r="F65" s="113">
        <v>272</v>
      </c>
      <c r="G65" s="113">
        <v>174</v>
      </c>
    </row>
    <row r="66" spans="1:7" ht="25.5" x14ac:dyDescent="0.2">
      <c r="A66" s="190">
        <v>36</v>
      </c>
      <c r="B66" s="193" t="s">
        <v>488</v>
      </c>
      <c r="C66" s="113" t="s">
        <v>590</v>
      </c>
      <c r="D66" s="91" t="s">
        <v>170</v>
      </c>
      <c r="E66" s="113" t="s">
        <v>474</v>
      </c>
      <c r="F66" s="113">
        <v>272</v>
      </c>
      <c r="G66" s="113">
        <v>174</v>
      </c>
    </row>
    <row r="67" spans="1:7" ht="25.5" x14ac:dyDescent="0.2">
      <c r="A67" s="190">
        <v>37</v>
      </c>
      <c r="B67" s="193" t="s">
        <v>488</v>
      </c>
      <c r="C67" s="113" t="s">
        <v>548</v>
      </c>
      <c r="D67" s="91" t="s">
        <v>170</v>
      </c>
      <c r="E67" s="113" t="s">
        <v>474</v>
      </c>
      <c r="F67" s="113">
        <v>272</v>
      </c>
      <c r="G67" s="113">
        <v>174</v>
      </c>
    </row>
    <row r="68" spans="1:7" ht="25.5" x14ac:dyDescent="0.2">
      <c r="A68" s="190">
        <v>38</v>
      </c>
      <c r="B68" s="193" t="s">
        <v>488</v>
      </c>
      <c r="C68" s="113" t="s">
        <v>549</v>
      </c>
      <c r="D68" s="91" t="s">
        <v>170</v>
      </c>
      <c r="E68" s="113" t="s">
        <v>474</v>
      </c>
      <c r="F68" s="113">
        <v>272</v>
      </c>
      <c r="G68" s="113">
        <v>174</v>
      </c>
    </row>
    <row r="69" spans="1:7" ht="25.5" x14ac:dyDescent="0.2">
      <c r="A69" s="190">
        <v>39</v>
      </c>
      <c r="B69" s="193" t="s">
        <v>488</v>
      </c>
      <c r="C69" s="113" t="s">
        <v>547</v>
      </c>
      <c r="D69" s="91" t="s">
        <v>170</v>
      </c>
      <c r="E69" s="113" t="s">
        <v>474</v>
      </c>
      <c r="F69" s="113">
        <v>272</v>
      </c>
      <c r="G69" s="113">
        <v>174</v>
      </c>
    </row>
    <row r="70" spans="1:7" ht="25.5" x14ac:dyDescent="0.2">
      <c r="A70" s="190">
        <v>40</v>
      </c>
      <c r="B70" s="193" t="s">
        <v>488</v>
      </c>
      <c r="C70" s="113" t="s">
        <v>552</v>
      </c>
      <c r="D70" s="91" t="s">
        <v>170</v>
      </c>
      <c r="E70" s="113" t="s">
        <v>474</v>
      </c>
      <c r="F70" s="113">
        <v>272</v>
      </c>
      <c r="G70" s="113">
        <v>174</v>
      </c>
    </row>
    <row r="71" spans="1:7" ht="25.5" x14ac:dyDescent="0.2">
      <c r="A71" s="190">
        <v>41</v>
      </c>
      <c r="B71" s="193" t="s">
        <v>488</v>
      </c>
      <c r="C71" s="113" t="s">
        <v>551</v>
      </c>
      <c r="D71" s="91" t="s">
        <v>170</v>
      </c>
      <c r="E71" s="113" t="s">
        <v>474</v>
      </c>
      <c r="F71" s="113">
        <v>272</v>
      </c>
      <c r="G71" s="113">
        <v>174</v>
      </c>
    </row>
    <row r="72" spans="1:7" ht="25.5" x14ac:dyDescent="0.2">
      <c r="A72" s="190">
        <v>42</v>
      </c>
      <c r="B72" s="193" t="s">
        <v>488</v>
      </c>
      <c r="C72" s="113" t="s">
        <v>553</v>
      </c>
      <c r="D72" s="91" t="s">
        <v>170</v>
      </c>
      <c r="E72" s="113" t="s">
        <v>474</v>
      </c>
      <c r="F72" s="113">
        <v>272</v>
      </c>
      <c r="G72" s="113">
        <v>174</v>
      </c>
    </row>
    <row r="73" spans="1:7" ht="25.5" x14ac:dyDescent="0.2">
      <c r="A73" s="190">
        <v>43</v>
      </c>
      <c r="B73" s="193" t="s">
        <v>243</v>
      </c>
      <c r="C73" s="113" t="s">
        <v>546</v>
      </c>
      <c r="D73" s="91" t="s">
        <v>168</v>
      </c>
      <c r="E73" s="113" t="s">
        <v>474</v>
      </c>
      <c r="F73" s="194">
        <v>0.8</v>
      </c>
      <c r="G73" s="194">
        <v>0.79</v>
      </c>
    </row>
    <row r="74" spans="1:7" ht="25.5" x14ac:dyDescent="0.2">
      <c r="A74" s="190">
        <v>44</v>
      </c>
      <c r="B74" s="193" t="s">
        <v>243</v>
      </c>
      <c r="C74" s="113" t="s">
        <v>590</v>
      </c>
      <c r="D74" s="91" t="s">
        <v>168</v>
      </c>
      <c r="E74" s="113" t="s">
        <v>474</v>
      </c>
      <c r="F74" s="194">
        <v>0.8</v>
      </c>
      <c r="G74" s="194">
        <v>0.79</v>
      </c>
    </row>
    <row r="75" spans="1:7" ht="25.5" x14ac:dyDescent="0.2">
      <c r="A75" s="190">
        <v>45</v>
      </c>
      <c r="B75" s="193" t="s">
        <v>243</v>
      </c>
      <c r="C75" s="113" t="s">
        <v>548</v>
      </c>
      <c r="D75" s="91" t="s">
        <v>168</v>
      </c>
      <c r="E75" s="113" t="s">
        <v>474</v>
      </c>
      <c r="F75" s="194">
        <v>0.8</v>
      </c>
      <c r="G75" s="194">
        <v>0.79</v>
      </c>
    </row>
    <row r="76" spans="1:7" ht="25.5" x14ac:dyDescent="0.2">
      <c r="A76" s="190">
        <v>46</v>
      </c>
      <c r="B76" s="193" t="s">
        <v>243</v>
      </c>
      <c r="C76" s="113" t="s">
        <v>549</v>
      </c>
      <c r="D76" s="91" t="s">
        <v>168</v>
      </c>
      <c r="E76" s="113" t="s">
        <v>474</v>
      </c>
      <c r="F76" s="194">
        <v>0.8</v>
      </c>
      <c r="G76" s="194">
        <v>0.79</v>
      </c>
    </row>
    <row r="77" spans="1:7" ht="25.5" x14ac:dyDescent="0.2">
      <c r="A77" s="190">
        <v>47</v>
      </c>
      <c r="B77" s="193" t="s">
        <v>243</v>
      </c>
      <c r="C77" s="113" t="s">
        <v>561</v>
      </c>
      <c r="D77" s="91" t="s">
        <v>168</v>
      </c>
      <c r="E77" s="113" t="s">
        <v>474</v>
      </c>
      <c r="F77" s="194">
        <v>0.8</v>
      </c>
      <c r="G77" s="194">
        <v>0.79</v>
      </c>
    </row>
    <row r="78" spans="1:7" ht="25.5" x14ac:dyDescent="0.2">
      <c r="A78" s="190">
        <v>48</v>
      </c>
      <c r="B78" s="193" t="s">
        <v>243</v>
      </c>
      <c r="C78" s="113" t="s">
        <v>551</v>
      </c>
      <c r="D78" s="91" t="s">
        <v>168</v>
      </c>
      <c r="E78" s="113" t="s">
        <v>474</v>
      </c>
      <c r="F78" s="194">
        <v>0.8</v>
      </c>
      <c r="G78" s="194">
        <v>0.79</v>
      </c>
    </row>
    <row r="79" spans="1:7" ht="25.5" x14ac:dyDescent="0.2">
      <c r="A79" s="190">
        <v>49</v>
      </c>
      <c r="B79" s="193" t="s">
        <v>243</v>
      </c>
      <c r="C79" s="113" t="s">
        <v>553</v>
      </c>
      <c r="D79" s="91" t="s">
        <v>168</v>
      </c>
      <c r="E79" s="113" t="s">
        <v>474</v>
      </c>
      <c r="F79" s="194">
        <v>0.8</v>
      </c>
      <c r="G79" s="194">
        <v>0.79</v>
      </c>
    </row>
    <row r="80" spans="1:7" ht="25.5" x14ac:dyDescent="0.2">
      <c r="A80" s="190">
        <v>50</v>
      </c>
      <c r="B80" s="193" t="s">
        <v>244</v>
      </c>
      <c r="C80" s="113" t="s">
        <v>554</v>
      </c>
      <c r="D80" s="91" t="s">
        <v>170</v>
      </c>
      <c r="E80" s="113" t="s">
        <v>474</v>
      </c>
      <c r="F80" s="113">
        <v>480</v>
      </c>
      <c r="G80" s="113">
        <v>421</v>
      </c>
    </row>
    <row r="81" spans="1:7" ht="25.5" x14ac:dyDescent="0.2">
      <c r="A81" s="190">
        <v>51</v>
      </c>
      <c r="B81" s="193" t="s">
        <v>244</v>
      </c>
      <c r="C81" s="113" t="s">
        <v>555</v>
      </c>
      <c r="D81" s="91" t="s">
        <v>170</v>
      </c>
      <c r="E81" s="113" t="s">
        <v>474</v>
      </c>
      <c r="F81" s="113">
        <v>480</v>
      </c>
      <c r="G81" s="113">
        <v>421</v>
      </c>
    </row>
    <row r="82" spans="1:7" ht="25.5" x14ac:dyDescent="0.2">
      <c r="A82" s="190">
        <v>52</v>
      </c>
      <c r="B82" s="193" t="s">
        <v>245</v>
      </c>
      <c r="C82" s="113" t="s">
        <v>557</v>
      </c>
      <c r="D82" s="91" t="s">
        <v>170</v>
      </c>
      <c r="E82" s="113" t="s">
        <v>474</v>
      </c>
      <c r="F82" s="113">
        <v>160</v>
      </c>
      <c r="G82" s="113">
        <v>297</v>
      </c>
    </row>
    <row r="83" spans="1:7" ht="25.5" x14ac:dyDescent="0.2">
      <c r="A83" s="190">
        <v>53</v>
      </c>
      <c r="B83" s="193" t="s">
        <v>492</v>
      </c>
      <c r="C83" s="113" t="s">
        <v>545</v>
      </c>
      <c r="D83" s="91" t="s">
        <v>170</v>
      </c>
      <c r="E83" s="113" t="s">
        <v>474</v>
      </c>
      <c r="F83" s="113" t="s">
        <v>453</v>
      </c>
      <c r="G83" s="113">
        <v>2115</v>
      </c>
    </row>
    <row r="84" spans="1:7" ht="25.5" x14ac:dyDescent="0.2">
      <c r="A84" s="190">
        <v>54</v>
      </c>
      <c r="B84" s="193" t="s">
        <v>492</v>
      </c>
      <c r="C84" s="113" t="s">
        <v>546</v>
      </c>
      <c r="D84" s="91" t="s">
        <v>170</v>
      </c>
      <c r="E84" s="113" t="s">
        <v>474</v>
      </c>
      <c r="F84" s="113" t="s">
        <v>453</v>
      </c>
      <c r="G84" s="113">
        <v>2115</v>
      </c>
    </row>
    <row r="85" spans="1:7" ht="25.5" x14ac:dyDescent="0.2">
      <c r="A85" s="190">
        <v>55</v>
      </c>
      <c r="B85" s="193" t="s">
        <v>492</v>
      </c>
      <c r="C85" s="113" t="s">
        <v>549</v>
      </c>
      <c r="D85" s="91" t="s">
        <v>170</v>
      </c>
      <c r="E85" s="113" t="s">
        <v>474</v>
      </c>
      <c r="F85" s="113" t="s">
        <v>453</v>
      </c>
      <c r="G85" s="113">
        <v>2115</v>
      </c>
    </row>
    <row r="86" spans="1:7" ht="25.5" x14ac:dyDescent="0.2">
      <c r="A86" s="190">
        <v>56</v>
      </c>
      <c r="B86" s="193" t="s">
        <v>492</v>
      </c>
      <c r="C86" s="113" t="s">
        <v>547</v>
      </c>
      <c r="D86" s="91" t="s">
        <v>170</v>
      </c>
      <c r="E86" s="113" t="s">
        <v>474</v>
      </c>
      <c r="F86" s="113" t="s">
        <v>453</v>
      </c>
      <c r="G86" s="113">
        <v>2115</v>
      </c>
    </row>
    <row r="87" spans="1:7" ht="25.5" x14ac:dyDescent="0.2">
      <c r="A87" s="190">
        <v>57</v>
      </c>
      <c r="B87" s="193" t="s">
        <v>492</v>
      </c>
      <c r="C87" s="113" t="s">
        <v>554</v>
      </c>
      <c r="D87" s="91" t="s">
        <v>170</v>
      </c>
      <c r="E87" s="113" t="s">
        <v>474</v>
      </c>
      <c r="F87" s="113" t="s">
        <v>453</v>
      </c>
      <c r="G87" s="113">
        <v>2115</v>
      </c>
    </row>
    <row r="88" spans="1:7" ht="25.5" x14ac:dyDescent="0.2">
      <c r="A88" s="190">
        <v>58</v>
      </c>
      <c r="B88" s="193" t="s">
        <v>492</v>
      </c>
      <c r="C88" s="113" t="s">
        <v>562</v>
      </c>
      <c r="D88" s="91" t="s">
        <v>170</v>
      </c>
      <c r="E88" s="113" t="s">
        <v>474</v>
      </c>
      <c r="F88" s="113" t="s">
        <v>453</v>
      </c>
      <c r="G88" s="113">
        <v>2115</v>
      </c>
    </row>
    <row r="89" spans="1:7" ht="25.5" x14ac:dyDescent="0.2">
      <c r="A89" s="190">
        <v>59</v>
      </c>
      <c r="B89" s="193" t="s">
        <v>492</v>
      </c>
      <c r="C89" s="113" t="s">
        <v>563</v>
      </c>
      <c r="D89" s="91" t="s">
        <v>170</v>
      </c>
      <c r="E89" s="113" t="s">
        <v>474</v>
      </c>
      <c r="F89" s="113" t="s">
        <v>453</v>
      </c>
      <c r="G89" s="113">
        <v>2115</v>
      </c>
    </row>
    <row r="90" spans="1:7" ht="25.5" x14ac:dyDescent="0.2">
      <c r="A90" s="190">
        <v>60</v>
      </c>
      <c r="B90" s="193" t="s">
        <v>492</v>
      </c>
      <c r="C90" s="113" t="s">
        <v>564</v>
      </c>
      <c r="D90" s="91" t="s">
        <v>170</v>
      </c>
      <c r="E90" s="113" t="s">
        <v>474</v>
      </c>
      <c r="F90" s="113" t="s">
        <v>453</v>
      </c>
      <c r="G90" s="113">
        <v>2115</v>
      </c>
    </row>
    <row r="91" spans="1:7" ht="25.5" x14ac:dyDescent="0.2">
      <c r="A91" s="190">
        <v>61</v>
      </c>
      <c r="B91" s="193" t="s">
        <v>492</v>
      </c>
      <c r="C91" s="113" t="s">
        <v>545</v>
      </c>
      <c r="D91" s="91" t="s">
        <v>170</v>
      </c>
      <c r="E91" s="113" t="s">
        <v>474</v>
      </c>
      <c r="F91" s="113" t="s">
        <v>453</v>
      </c>
      <c r="G91" s="113">
        <v>2115</v>
      </c>
    </row>
    <row r="92" spans="1:7" ht="25.5" x14ac:dyDescent="0.2">
      <c r="A92" s="190">
        <v>62</v>
      </c>
      <c r="B92" s="195" t="s">
        <v>241</v>
      </c>
      <c r="C92" s="189" t="s">
        <v>546</v>
      </c>
      <c r="D92" s="189" t="s">
        <v>170</v>
      </c>
      <c r="E92" s="189" t="s">
        <v>480</v>
      </c>
      <c r="F92" s="113">
        <v>1008</v>
      </c>
      <c r="G92" s="113">
        <v>938</v>
      </c>
    </row>
    <row r="93" spans="1:7" ht="25.5" x14ac:dyDescent="0.2">
      <c r="A93" s="190">
        <v>63</v>
      </c>
      <c r="B93" s="195" t="s">
        <v>241</v>
      </c>
      <c r="C93" s="189" t="s">
        <v>547</v>
      </c>
      <c r="D93" s="189" t="s">
        <v>170</v>
      </c>
      <c r="E93" s="189" t="s">
        <v>480</v>
      </c>
      <c r="F93" s="113">
        <v>1008</v>
      </c>
      <c r="G93" s="113">
        <v>938</v>
      </c>
    </row>
    <row r="94" spans="1:7" ht="25.5" x14ac:dyDescent="0.2">
      <c r="A94" s="190">
        <v>64</v>
      </c>
      <c r="B94" s="195" t="s">
        <v>481</v>
      </c>
      <c r="C94" s="189" t="s">
        <v>554</v>
      </c>
      <c r="D94" s="189" t="s">
        <v>170</v>
      </c>
      <c r="E94" s="189" t="s">
        <v>480</v>
      </c>
      <c r="F94" s="113">
        <v>480</v>
      </c>
      <c r="G94" s="113">
        <v>336</v>
      </c>
    </row>
    <row r="95" spans="1:7" ht="25.5" x14ac:dyDescent="0.2">
      <c r="A95" s="190">
        <v>65</v>
      </c>
      <c r="B95" s="195" t="s">
        <v>481</v>
      </c>
      <c r="C95" s="189" t="s">
        <v>555</v>
      </c>
      <c r="D95" s="189" t="s">
        <v>170</v>
      </c>
      <c r="E95" s="189" t="s">
        <v>480</v>
      </c>
      <c r="F95" s="113">
        <v>480</v>
      </c>
      <c r="G95" s="113">
        <v>336</v>
      </c>
    </row>
    <row r="96" spans="1:7" ht="25.5" x14ac:dyDescent="0.2">
      <c r="A96" s="190">
        <v>66</v>
      </c>
      <c r="B96" s="195" t="s">
        <v>483</v>
      </c>
      <c r="C96" s="189" t="s">
        <v>559</v>
      </c>
      <c r="D96" s="189" t="s">
        <v>170</v>
      </c>
      <c r="E96" s="189" t="s">
        <v>480</v>
      </c>
      <c r="F96" s="113" t="s">
        <v>565</v>
      </c>
      <c r="G96" s="113">
        <v>41</v>
      </c>
    </row>
    <row r="97" spans="1:7" ht="25.5" x14ac:dyDescent="0.2">
      <c r="A97" s="190">
        <v>67</v>
      </c>
      <c r="B97" s="195" t="s">
        <v>483</v>
      </c>
      <c r="C97" s="189" t="s">
        <v>555</v>
      </c>
      <c r="D97" s="189" t="s">
        <v>170</v>
      </c>
      <c r="E97" s="189" t="s">
        <v>480</v>
      </c>
      <c r="F97" s="113" t="s">
        <v>565</v>
      </c>
      <c r="G97" s="113">
        <v>41</v>
      </c>
    </row>
    <row r="98" spans="1:7" ht="76.5" x14ac:dyDescent="0.2">
      <c r="A98" s="190">
        <v>68</v>
      </c>
      <c r="B98" s="195" t="s">
        <v>486</v>
      </c>
      <c r="C98" s="195" t="s">
        <v>511</v>
      </c>
      <c r="D98" s="189" t="s">
        <v>170</v>
      </c>
      <c r="E98" s="189" t="s">
        <v>480</v>
      </c>
      <c r="F98" s="113" t="s">
        <v>453</v>
      </c>
      <c r="G98" s="113">
        <v>158</v>
      </c>
    </row>
    <row r="99" spans="1:7" ht="25.5" x14ac:dyDescent="0.2">
      <c r="A99" s="190">
        <v>69</v>
      </c>
      <c r="B99" s="195" t="s">
        <v>492</v>
      </c>
      <c r="C99" s="189" t="s">
        <v>545</v>
      </c>
      <c r="D99" s="189" t="s">
        <v>170</v>
      </c>
      <c r="E99" s="189" t="s">
        <v>480</v>
      </c>
      <c r="F99" s="113" t="s">
        <v>453</v>
      </c>
      <c r="G99" s="113">
        <v>2235</v>
      </c>
    </row>
    <row r="100" spans="1:7" ht="25.5" x14ac:dyDescent="0.2">
      <c r="A100" s="190">
        <v>70</v>
      </c>
      <c r="B100" s="195" t="s">
        <v>488</v>
      </c>
      <c r="C100" s="189" t="s">
        <v>610</v>
      </c>
      <c r="D100" s="189" t="s">
        <v>170</v>
      </c>
      <c r="E100" s="189" t="s">
        <v>480</v>
      </c>
      <c r="F100" s="113">
        <v>285</v>
      </c>
      <c r="G100" s="113">
        <v>263</v>
      </c>
    </row>
    <row r="101" spans="1:7" ht="25.5" x14ac:dyDescent="0.2">
      <c r="A101" s="190">
        <v>71</v>
      </c>
      <c r="B101" s="195" t="s">
        <v>488</v>
      </c>
      <c r="C101" s="189" t="s">
        <v>566</v>
      </c>
      <c r="D101" s="189" t="s">
        <v>170</v>
      </c>
      <c r="E101" s="189" t="s">
        <v>480</v>
      </c>
      <c r="F101" s="113">
        <v>285</v>
      </c>
      <c r="G101" s="113">
        <v>263</v>
      </c>
    </row>
    <row r="102" spans="1:7" ht="25.5" x14ac:dyDescent="0.2">
      <c r="A102" s="190">
        <v>72</v>
      </c>
      <c r="B102" s="195" t="s">
        <v>488</v>
      </c>
      <c r="C102" s="189" t="s">
        <v>567</v>
      </c>
      <c r="D102" s="189" t="s">
        <v>170</v>
      </c>
      <c r="E102" s="189" t="s">
        <v>480</v>
      </c>
      <c r="F102" s="113">
        <v>285</v>
      </c>
      <c r="G102" s="113">
        <v>263</v>
      </c>
    </row>
    <row r="103" spans="1:7" ht="25.5" x14ac:dyDescent="0.2">
      <c r="A103" s="190">
        <v>73</v>
      </c>
      <c r="B103" s="195" t="s">
        <v>488</v>
      </c>
      <c r="C103" s="189" t="s">
        <v>568</v>
      </c>
      <c r="D103" s="189" t="s">
        <v>170</v>
      </c>
      <c r="E103" s="189" t="s">
        <v>480</v>
      </c>
      <c r="F103" s="113">
        <v>285</v>
      </c>
      <c r="G103" s="113">
        <v>263</v>
      </c>
    </row>
    <row r="104" spans="1:7" ht="25.5" x14ac:dyDescent="0.2">
      <c r="A104" s="190">
        <v>74</v>
      </c>
      <c r="B104" s="195" t="s">
        <v>488</v>
      </c>
      <c r="C104" s="189" t="s">
        <v>569</v>
      </c>
      <c r="D104" s="189" t="s">
        <v>170</v>
      </c>
      <c r="E104" s="189" t="s">
        <v>480</v>
      </c>
      <c r="F104" s="113">
        <v>285</v>
      </c>
      <c r="G104" s="113">
        <v>263</v>
      </c>
    </row>
    <row r="105" spans="1:7" ht="25.5" x14ac:dyDescent="0.2">
      <c r="A105" s="190">
        <v>75</v>
      </c>
      <c r="B105" s="195" t="s">
        <v>488</v>
      </c>
      <c r="C105" s="189" t="s">
        <v>558</v>
      </c>
      <c r="D105" s="189" t="s">
        <v>170</v>
      </c>
      <c r="E105" s="189" t="s">
        <v>480</v>
      </c>
      <c r="F105" s="113">
        <v>285</v>
      </c>
      <c r="G105" s="113">
        <v>263</v>
      </c>
    </row>
    <row r="106" spans="1:7" ht="25.5" x14ac:dyDescent="0.2">
      <c r="A106" s="190">
        <v>76</v>
      </c>
      <c r="B106" s="195" t="s">
        <v>488</v>
      </c>
      <c r="C106" s="189" t="s">
        <v>570</v>
      </c>
      <c r="D106" s="189" t="s">
        <v>170</v>
      </c>
      <c r="E106" s="189" t="s">
        <v>480</v>
      </c>
      <c r="F106" s="113">
        <v>285</v>
      </c>
      <c r="G106" s="113">
        <v>263</v>
      </c>
    </row>
    <row r="107" spans="1:7" ht="25.5" x14ac:dyDescent="0.2">
      <c r="A107" s="190">
        <v>77</v>
      </c>
      <c r="B107" s="195" t="s">
        <v>488</v>
      </c>
      <c r="C107" s="189" t="s">
        <v>571</v>
      </c>
      <c r="D107" s="189" t="s">
        <v>170</v>
      </c>
      <c r="E107" s="189" t="s">
        <v>480</v>
      </c>
      <c r="F107" s="113">
        <v>285</v>
      </c>
      <c r="G107" s="113">
        <v>263</v>
      </c>
    </row>
    <row r="108" spans="1:7" ht="25.5" x14ac:dyDescent="0.2">
      <c r="A108" s="190">
        <v>78</v>
      </c>
      <c r="B108" s="195" t="s">
        <v>488</v>
      </c>
      <c r="C108" s="189" t="s">
        <v>572</v>
      </c>
      <c r="D108" s="189" t="s">
        <v>170</v>
      </c>
      <c r="E108" s="189" t="s">
        <v>480</v>
      </c>
      <c r="F108" s="113">
        <v>285</v>
      </c>
      <c r="G108" s="113">
        <v>263</v>
      </c>
    </row>
    <row r="109" spans="1:7" ht="25.5" x14ac:dyDescent="0.2">
      <c r="A109" s="190">
        <v>79</v>
      </c>
      <c r="B109" s="195" t="s">
        <v>243</v>
      </c>
      <c r="C109" s="189" t="s">
        <v>566</v>
      </c>
      <c r="D109" s="189" t="s">
        <v>168</v>
      </c>
      <c r="E109" s="189" t="s">
        <v>480</v>
      </c>
      <c r="F109" s="194">
        <v>0.8</v>
      </c>
      <c r="G109" s="194">
        <v>0.81</v>
      </c>
    </row>
    <row r="110" spans="1:7" ht="25.5" x14ac:dyDescent="0.2">
      <c r="A110" s="190">
        <v>80</v>
      </c>
      <c r="B110" s="195" t="s">
        <v>243</v>
      </c>
      <c r="C110" s="189" t="s">
        <v>567</v>
      </c>
      <c r="D110" s="189" t="s">
        <v>168</v>
      </c>
      <c r="E110" s="189" t="s">
        <v>480</v>
      </c>
      <c r="F110" s="194">
        <v>0.8</v>
      </c>
      <c r="G110" s="194">
        <v>0.81</v>
      </c>
    </row>
    <row r="111" spans="1:7" ht="25.5" x14ac:dyDescent="0.2">
      <c r="A111" s="190">
        <v>81</v>
      </c>
      <c r="B111" s="195" t="s">
        <v>243</v>
      </c>
      <c r="C111" s="189" t="s">
        <v>568</v>
      </c>
      <c r="D111" s="189" t="s">
        <v>168</v>
      </c>
      <c r="E111" s="189" t="s">
        <v>480</v>
      </c>
      <c r="F111" s="194">
        <v>0.8</v>
      </c>
      <c r="G111" s="194">
        <v>0.81</v>
      </c>
    </row>
    <row r="112" spans="1:7" ht="25.5" x14ac:dyDescent="0.2">
      <c r="A112" s="190">
        <v>82</v>
      </c>
      <c r="B112" s="195" t="s">
        <v>243</v>
      </c>
      <c r="C112" s="189" t="s">
        <v>569</v>
      </c>
      <c r="D112" s="189" t="s">
        <v>168</v>
      </c>
      <c r="E112" s="189" t="s">
        <v>480</v>
      </c>
      <c r="F112" s="194">
        <v>0.8</v>
      </c>
      <c r="G112" s="194">
        <v>0.81</v>
      </c>
    </row>
    <row r="113" spans="1:7" ht="25.5" x14ac:dyDescent="0.2">
      <c r="A113" s="190">
        <v>83</v>
      </c>
      <c r="B113" s="195" t="s">
        <v>243</v>
      </c>
      <c r="C113" s="189" t="s">
        <v>561</v>
      </c>
      <c r="D113" s="189" t="s">
        <v>168</v>
      </c>
      <c r="E113" s="189" t="s">
        <v>480</v>
      </c>
      <c r="F113" s="194">
        <v>0.8</v>
      </c>
      <c r="G113" s="194">
        <v>0.81</v>
      </c>
    </row>
    <row r="114" spans="1:7" ht="25.5" x14ac:dyDescent="0.2">
      <c r="A114" s="190">
        <v>84</v>
      </c>
      <c r="B114" s="195" t="s">
        <v>243</v>
      </c>
      <c r="C114" s="189" t="s">
        <v>571</v>
      </c>
      <c r="D114" s="189" t="s">
        <v>168</v>
      </c>
      <c r="E114" s="189" t="s">
        <v>480</v>
      </c>
      <c r="F114" s="194">
        <v>0.8</v>
      </c>
      <c r="G114" s="194">
        <v>0.81</v>
      </c>
    </row>
    <row r="115" spans="1:7" ht="25.5" x14ac:dyDescent="0.2">
      <c r="A115" s="190">
        <v>85</v>
      </c>
      <c r="B115" s="195" t="s">
        <v>243</v>
      </c>
      <c r="C115" s="189" t="s">
        <v>573</v>
      </c>
      <c r="D115" s="189" t="s">
        <v>168</v>
      </c>
      <c r="E115" s="189" t="s">
        <v>480</v>
      </c>
      <c r="F115" s="194">
        <v>0.8</v>
      </c>
      <c r="G115" s="194">
        <v>0.81</v>
      </c>
    </row>
    <row r="116" spans="1:7" ht="25.5" x14ac:dyDescent="0.2">
      <c r="A116" s="190">
        <v>86</v>
      </c>
      <c r="B116" s="195" t="s">
        <v>492</v>
      </c>
      <c r="C116" s="189" t="s">
        <v>566</v>
      </c>
      <c r="D116" s="189" t="s">
        <v>170</v>
      </c>
      <c r="E116" s="189" t="s">
        <v>480</v>
      </c>
      <c r="F116" s="113" t="s">
        <v>453</v>
      </c>
      <c r="G116" s="113">
        <v>2235</v>
      </c>
    </row>
    <row r="117" spans="1:7" ht="25.5" x14ac:dyDescent="0.2">
      <c r="A117" s="190">
        <v>87</v>
      </c>
      <c r="B117" s="195" t="s">
        <v>492</v>
      </c>
      <c r="C117" s="189" t="s">
        <v>569</v>
      </c>
      <c r="D117" s="189" t="s">
        <v>170</v>
      </c>
      <c r="E117" s="189" t="s">
        <v>480</v>
      </c>
      <c r="F117" s="113" t="s">
        <v>453</v>
      </c>
      <c r="G117" s="113">
        <v>2235</v>
      </c>
    </row>
    <row r="118" spans="1:7" ht="25.5" x14ac:dyDescent="0.2">
      <c r="A118" s="190">
        <v>88</v>
      </c>
      <c r="B118" s="195" t="s">
        <v>492</v>
      </c>
      <c r="C118" s="189" t="s">
        <v>558</v>
      </c>
      <c r="D118" s="189" t="s">
        <v>170</v>
      </c>
      <c r="E118" s="189" t="s">
        <v>480</v>
      </c>
      <c r="F118" s="113" t="s">
        <v>453</v>
      </c>
      <c r="G118" s="113">
        <v>2235</v>
      </c>
    </row>
    <row r="119" spans="1:7" ht="25.5" x14ac:dyDescent="0.2">
      <c r="A119" s="190">
        <v>89</v>
      </c>
      <c r="B119" s="195" t="s">
        <v>492</v>
      </c>
      <c r="C119" s="189" t="s">
        <v>559</v>
      </c>
      <c r="D119" s="189" t="s">
        <v>170</v>
      </c>
      <c r="E119" s="189" t="s">
        <v>480</v>
      </c>
      <c r="F119" s="113" t="s">
        <v>453</v>
      </c>
      <c r="G119" s="113">
        <v>2235</v>
      </c>
    </row>
    <row r="120" spans="1:7" ht="25.5" x14ac:dyDescent="0.2">
      <c r="A120" s="190">
        <v>90</v>
      </c>
      <c r="B120" s="195" t="s">
        <v>492</v>
      </c>
      <c r="C120" s="189" t="s">
        <v>562</v>
      </c>
      <c r="D120" s="189" t="s">
        <v>170</v>
      </c>
      <c r="E120" s="189" t="s">
        <v>480</v>
      </c>
      <c r="F120" s="113" t="s">
        <v>453</v>
      </c>
      <c r="G120" s="113">
        <v>2235</v>
      </c>
    </row>
    <row r="121" spans="1:7" ht="25.5" x14ac:dyDescent="0.2">
      <c r="A121" s="190">
        <v>91</v>
      </c>
      <c r="B121" s="195" t="s">
        <v>492</v>
      </c>
      <c r="C121" s="189" t="s">
        <v>668</v>
      </c>
      <c r="D121" s="189" t="s">
        <v>170</v>
      </c>
      <c r="E121" s="189" t="s">
        <v>480</v>
      </c>
      <c r="F121" s="113" t="s">
        <v>453</v>
      </c>
      <c r="G121" s="113">
        <v>2235</v>
      </c>
    </row>
    <row r="122" spans="1:7" ht="25.5" x14ac:dyDescent="0.2">
      <c r="A122" s="190">
        <v>92</v>
      </c>
      <c r="B122" s="195" t="s">
        <v>492</v>
      </c>
      <c r="C122" s="189" t="s">
        <v>669</v>
      </c>
      <c r="D122" s="189" t="s">
        <v>170</v>
      </c>
      <c r="E122" s="189" t="s">
        <v>480</v>
      </c>
      <c r="F122" s="113" t="s">
        <v>453</v>
      </c>
      <c r="G122" s="113">
        <v>2235</v>
      </c>
    </row>
    <row r="123" spans="1:7" ht="89.25" x14ac:dyDescent="0.2">
      <c r="A123" s="190">
        <v>93</v>
      </c>
      <c r="B123" s="195" t="s">
        <v>494</v>
      </c>
      <c r="C123" s="189" t="s">
        <v>552</v>
      </c>
      <c r="D123" s="189" t="s">
        <v>168</v>
      </c>
      <c r="E123" s="189" t="s">
        <v>480</v>
      </c>
      <c r="F123" s="113" t="s">
        <v>453</v>
      </c>
      <c r="G123" s="68" t="s">
        <v>875</v>
      </c>
    </row>
    <row r="124" spans="1:7" ht="89.25" x14ac:dyDescent="0.2">
      <c r="A124" s="190">
        <v>94</v>
      </c>
      <c r="B124" s="195" t="s">
        <v>494</v>
      </c>
      <c r="C124" s="189" t="s">
        <v>574</v>
      </c>
      <c r="D124" s="189" t="s">
        <v>168</v>
      </c>
      <c r="E124" s="189" t="s">
        <v>480</v>
      </c>
      <c r="F124" s="113" t="s">
        <v>453</v>
      </c>
      <c r="G124" s="68" t="s">
        <v>875</v>
      </c>
    </row>
    <row r="125" spans="1:7" ht="25.5" x14ac:dyDescent="0.2">
      <c r="A125" s="190">
        <v>95</v>
      </c>
      <c r="B125" s="195" t="s">
        <v>496</v>
      </c>
      <c r="C125" s="189" t="s">
        <v>546</v>
      </c>
      <c r="D125" s="189" t="s">
        <v>170</v>
      </c>
      <c r="E125" s="189" t="s">
        <v>480</v>
      </c>
      <c r="F125" s="113" t="s">
        <v>453</v>
      </c>
      <c r="G125" s="113">
        <v>46</v>
      </c>
    </row>
    <row r="126" spans="1:7" ht="25.5" x14ac:dyDescent="0.2">
      <c r="A126" s="190">
        <v>96</v>
      </c>
      <c r="B126" s="195" t="s">
        <v>496</v>
      </c>
      <c r="C126" s="189" t="s">
        <v>549</v>
      </c>
      <c r="D126" s="189" t="s">
        <v>170</v>
      </c>
      <c r="E126" s="189" t="s">
        <v>480</v>
      </c>
      <c r="F126" s="113" t="s">
        <v>453</v>
      </c>
      <c r="G126" s="113">
        <v>46</v>
      </c>
    </row>
    <row r="127" spans="1:7" ht="25.5" x14ac:dyDescent="0.2">
      <c r="A127" s="190">
        <v>97</v>
      </c>
      <c r="B127" s="195" t="s">
        <v>496</v>
      </c>
      <c r="C127" s="189" t="s">
        <v>557</v>
      </c>
      <c r="D127" s="189" t="s">
        <v>170</v>
      </c>
      <c r="E127" s="189" t="s">
        <v>480</v>
      </c>
      <c r="F127" s="113" t="s">
        <v>453</v>
      </c>
      <c r="G127" s="113">
        <v>46</v>
      </c>
    </row>
    <row r="128" spans="1:7" ht="25.5" x14ac:dyDescent="0.2">
      <c r="A128" s="190">
        <v>98</v>
      </c>
      <c r="B128" s="195" t="s">
        <v>497</v>
      </c>
      <c r="C128" s="189" t="s">
        <v>546</v>
      </c>
      <c r="D128" s="189" t="s">
        <v>170</v>
      </c>
      <c r="E128" s="189" t="s">
        <v>480</v>
      </c>
      <c r="F128" s="113" t="s">
        <v>453</v>
      </c>
      <c r="G128" s="113">
        <v>410</v>
      </c>
    </row>
    <row r="129" spans="1:7" ht="25.5" x14ac:dyDescent="0.2">
      <c r="A129" s="190">
        <v>99</v>
      </c>
      <c r="B129" s="195" t="s">
        <v>497</v>
      </c>
      <c r="C129" s="189" t="s">
        <v>549</v>
      </c>
      <c r="D129" s="189" t="s">
        <v>170</v>
      </c>
      <c r="E129" s="189" t="s">
        <v>480</v>
      </c>
      <c r="F129" s="113" t="s">
        <v>453</v>
      </c>
      <c r="G129" s="113">
        <v>410</v>
      </c>
    </row>
    <row r="130" spans="1:7" ht="25.5" x14ac:dyDescent="0.2">
      <c r="A130" s="190">
        <v>100</v>
      </c>
      <c r="B130" s="195" t="s">
        <v>497</v>
      </c>
      <c r="C130" s="189" t="s">
        <v>552</v>
      </c>
      <c r="D130" s="189" t="s">
        <v>170</v>
      </c>
      <c r="E130" s="189" t="s">
        <v>480</v>
      </c>
      <c r="F130" s="113" t="s">
        <v>453</v>
      </c>
      <c r="G130" s="113">
        <v>410</v>
      </c>
    </row>
    <row r="131" spans="1:7" ht="89.25" x14ac:dyDescent="0.2">
      <c r="A131" s="190">
        <v>101</v>
      </c>
      <c r="B131" s="195" t="s">
        <v>499</v>
      </c>
      <c r="C131" s="189" t="s">
        <v>553</v>
      </c>
      <c r="D131" s="189" t="s">
        <v>168</v>
      </c>
      <c r="E131" s="189" t="s">
        <v>480</v>
      </c>
      <c r="F131" s="113" t="s">
        <v>453</v>
      </c>
      <c r="G131" s="68" t="s">
        <v>575</v>
      </c>
    </row>
    <row r="132" spans="1:7" ht="25.5" x14ac:dyDescent="0.2">
      <c r="A132" s="190">
        <v>102</v>
      </c>
      <c r="B132" s="195" t="s">
        <v>503</v>
      </c>
      <c r="C132" s="189" t="s">
        <v>576</v>
      </c>
      <c r="D132" s="189" t="s">
        <v>170</v>
      </c>
      <c r="E132" s="189" t="s">
        <v>480</v>
      </c>
      <c r="F132" s="113" t="s">
        <v>453</v>
      </c>
      <c r="G132" s="113">
        <v>499</v>
      </c>
    </row>
    <row r="133" spans="1:7" ht="38.25" x14ac:dyDescent="0.2">
      <c r="A133" s="190">
        <v>103</v>
      </c>
      <c r="B133" s="195" t="s">
        <v>505</v>
      </c>
      <c r="C133" s="189" t="s">
        <v>545</v>
      </c>
      <c r="D133" s="189" t="s">
        <v>168</v>
      </c>
      <c r="E133" s="189" t="s">
        <v>480</v>
      </c>
      <c r="F133" s="194">
        <v>1</v>
      </c>
      <c r="G133" s="194">
        <v>0.95</v>
      </c>
    </row>
    <row r="134" spans="1:7" ht="38.25" x14ac:dyDescent="0.2">
      <c r="A134" s="190">
        <v>104</v>
      </c>
      <c r="B134" s="195" t="s">
        <v>505</v>
      </c>
      <c r="C134" s="189" t="s">
        <v>546</v>
      </c>
      <c r="D134" s="189" t="s">
        <v>168</v>
      </c>
      <c r="E134" s="189" t="s">
        <v>480</v>
      </c>
      <c r="F134" s="194">
        <v>1</v>
      </c>
      <c r="G134" s="194">
        <v>0.95</v>
      </c>
    </row>
    <row r="135" spans="1:7" ht="38.25" x14ac:dyDescent="0.2">
      <c r="A135" s="190">
        <v>105</v>
      </c>
      <c r="B135" s="195" t="s">
        <v>505</v>
      </c>
      <c r="C135" s="189" t="s">
        <v>548</v>
      </c>
      <c r="D135" s="189" t="s">
        <v>168</v>
      </c>
      <c r="E135" s="189" t="s">
        <v>480</v>
      </c>
      <c r="F135" s="194">
        <v>1</v>
      </c>
      <c r="G135" s="194">
        <v>0.95</v>
      </c>
    </row>
    <row r="136" spans="1:7" ht="38.25" x14ac:dyDescent="0.2">
      <c r="A136" s="190">
        <v>106</v>
      </c>
      <c r="B136" s="195" t="s">
        <v>505</v>
      </c>
      <c r="C136" s="189" t="s">
        <v>549</v>
      </c>
      <c r="D136" s="189" t="s">
        <v>168</v>
      </c>
      <c r="E136" s="189" t="s">
        <v>480</v>
      </c>
      <c r="F136" s="194">
        <v>1</v>
      </c>
      <c r="G136" s="194">
        <v>0.95</v>
      </c>
    </row>
    <row r="137" spans="1:7" ht="38.25" x14ac:dyDescent="0.2">
      <c r="A137" s="190">
        <v>107</v>
      </c>
      <c r="B137" s="195" t="s">
        <v>505</v>
      </c>
      <c r="C137" s="189" t="s">
        <v>552</v>
      </c>
      <c r="D137" s="189" t="s">
        <v>168</v>
      </c>
      <c r="E137" s="189" t="s">
        <v>480</v>
      </c>
      <c r="F137" s="194">
        <v>1</v>
      </c>
      <c r="G137" s="194">
        <v>0.95</v>
      </c>
    </row>
    <row r="138" spans="1:7" ht="38.25" x14ac:dyDescent="0.2">
      <c r="A138" s="190">
        <v>108</v>
      </c>
      <c r="B138" s="195" t="s">
        <v>505</v>
      </c>
      <c r="C138" s="189" t="s">
        <v>551</v>
      </c>
      <c r="D138" s="189" t="s">
        <v>168</v>
      </c>
      <c r="E138" s="189" t="s">
        <v>480</v>
      </c>
      <c r="F138" s="194">
        <v>1</v>
      </c>
      <c r="G138" s="194">
        <v>0.95</v>
      </c>
    </row>
    <row r="139" spans="1:7" ht="38.25" x14ac:dyDescent="0.2">
      <c r="A139" s="190">
        <v>109</v>
      </c>
      <c r="B139" s="195" t="s">
        <v>577</v>
      </c>
      <c r="C139" s="189" t="s">
        <v>578</v>
      </c>
      <c r="D139" s="189" t="s">
        <v>168</v>
      </c>
      <c r="E139" s="189" t="s">
        <v>480</v>
      </c>
      <c r="F139" s="194">
        <v>1</v>
      </c>
      <c r="G139" s="194">
        <v>0.95</v>
      </c>
    </row>
    <row r="140" spans="1:7" ht="38.25" x14ac:dyDescent="0.2">
      <c r="A140" s="190">
        <v>110</v>
      </c>
      <c r="B140" s="195" t="s">
        <v>505</v>
      </c>
      <c r="C140" s="189" t="s">
        <v>579</v>
      </c>
      <c r="D140" s="189" t="s">
        <v>168</v>
      </c>
      <c r="E140" s="189" t="s">
        <v>480</v>
      </c>
      <c r="F140" s="194">
        <v>1</v>
      </c>
      <c r="G140" s="194">
        <v>0.95</v>
      </c>
    </row>
    <row r="141" spans="1:7" ht="38.25" x14ac:dyDescent="0.2">
      <c r="A141" s="190">
        <v>111</v>
      </c>
      <c r="B141" s="195" t="s">
        <v>505</v>
      </c>
      <c r="C141" s="189" t="s">
        <v>555</v>
      </c>
      <c r="D141" s="189" t="s">
        <v>168</v>
      </c>
      <c r="E141" s="189" t="s">
        <v>480</v>
      </c>
      <c r="F141" s="194">
        <v>1</v>
      </c>
      <c r="G141" s="194">
        <v>0.95</v>
      </c>
    </row>
    <row r="142" spans="1:7" ht="38.25" x14ac:dyDescent="0.2">
      <c r="A142" s="190">
        <v>112</v>
      </c>
      <c r="B142" s="195" t="s">
        <v>508</v>
      </c>
      <c r="C142" s="189" t="s">
        <v>557</v>
      </c>
      <c r="D142" s="189" t="s">
        <v>168</v>
      </c>
      <c r="E142" s="189" t="s">
        <v>480</v>
      </c>
      <c r="F142" s="194">
        <v>1</v>
      </c>
      <c r="G142" s="194">
        <v>0.95</v>
      </c>
    </row>
    <row r="143" spans="1:7" ht="76.5" x14ac:dyDescent="0.2">
      <c r="A143" s="190">
        <v>113</v>
      </c>
      <c r="B143" s="195" t="s">
        <v>510</v>
      </c>
      <c r="C143" s="189" t="s">
        <v>487</v>
      </c>
      <c r="D143" s="189" t="s">
        <v>169</v>
      </c>
      <c r="E143" s="189" t="s">
        <v>480</v>
      </c>
      <c r="F143" s="113" t="s">
        <v>556</v>
      </c>
      <c r="G143" s="196">
        <v>1265</v>
      </c>
    </row>
    <row r="144" spans="1:7" ht="76.5" x14ac:dyDescent="0.2">
      <c r="A144" s="190">
        <v>114</v>
      </c>
      <c r="B144" s="195" t="s">
        <v>513</v>
      </c>
      <c r="C144" s="189" t="s">
        <v>487</v>
      </c>
      <c r="D144" s="189" t="s">
        <v>169</v>
      </c>
      <c r="E144" s="189" t="s">
        <v>480</v>
      </c>
      <c r="F144" s="113" t="s">
        <v>556</v>
      </c>
      <c r="G144" s="196">
        <v>145</v>
      </c>
    </row>
    <row r="145" spans="1:7" ht="76.5" x14ac:dyDescent="0.2">
      <c r="A145" s="190">
        <v>115</v>
      </c>
      <c r="B145" s="195" t="s">
        <v>514</v>
      </c>
      <c r="C145" s="189" t="s">
        <v>487</v>
      </c>
      <c r="D145" s="189" t="s">
        <v>169</v>
      </c>
      <c r="E145" s="189" t="s">
        <v>480</v>
      </c>
      <c r="F145" s="113" t="s">
        <v>556</v>
      </c>
      <c r="G145" s="196">
        <v>58</v>
      </c>
    </row>
    <row r="146" spans="1:7" ht="76.5" x14ac:dyDescent="0.2">
      <c r="A146" s="190">
        <v>116</v>
      </c>
      <c r="B146" s="195" t="s">
        <v>515</v>
      </c>
      <c r="C146" s="189" t="s">
        <v>487</v>
      </c>
      <c r="D146" s="189" t="s">
        <v>169</v>
      </c>
      <c r="E146" s="189" t="s">
        <v>480</v>
      </c>
      <c r="F146" s="113" t="s">
        <v>556</v>
      </c>
      <c r="G146" s="196">
        <v>1900</v>
      </c>
    </row>
    <row r="147" spans="1:7" ht="25.5" x14ac:dyDescent="0.2">
      <c r="A147" s="190">
        <v>117</v>
      </c>
      <c r="B147" s="195" t="s">
        <v>516</v>
      </c>
      <c r="C147" s="189" t="s">
        <v>580</v>
      </c>
      <c r="D147" s="189" t="s">
        <v>168</v>
      </c>
      <c r="E147" s="189" t="s">
        <v>480</v>
      </c>
      <c r="F147" s="113"/>
      <c r="G147" s="113" t="s">
        <v>581</v>
      </c>
    </row>
    <row r="148" spans="1:7" ht="76.5" x14ac:dyDescent="0.2">
      <c r="A148" s="190">
        <v>118</v>
      </c>
      <c r="B148" s="195" t="s">
        <v>519</v>
      </c>
      <c r="C148" s="189" t="s">
        <v>487</v>
      </c>
      <c r="D148" s="189" t="s">
        <v>170</v>
      </c>
      <c r="E148" s="189" t="s">
        <v>480</v>
      </c>
      <c r="F148" s="113" t="s">
        <v>556</v>
      </c>
      <c r="G148" s="113" t="s">
        <v>582</v>
      </c>
    </row>
    <row r="149" spans="1:7" ht="25.5" x14ac:dyDescent="0.2">
      <c r="A149" s="190">
        <v>119</v>
      </c>
      <c r="B149" s="195" t="s">
        <v>520</v>
      </c>
      <c r="C149" s="189" t="s">
        <v>560</v>
      </c>
      <c r="D149" s="189" t="s">
        <v>168</v>
      </c>
      <c r="E149" s="189" t="s">
        <v>480</v>
      </c>
      <c r="F149" s="113" t="s">
        <v>556</v>
      </c>
      <c r="G149" s="113">
        <v>28</v>
      </c>
    </row>
    <row r="150" spans="1:7" ht="63.75" x14ac:dyDescent="0.2">
      <c r="A150" s="190">
        <v>120</v>
      </c>
      <c r="B150" s="195" t="s">
        <v>522</v>
      </c>
      <c r="C150" s="189" t="s">
        <v>548</v>
      </c>
      <c r="D150" s="189" t="s">
        <v>168</v>
      </c>
      <c r="E150" s="189" t="s">
        <v>480</v>
      </c>
      <c r="F150" s="113" t="s">
        <v>583</v>
      </c>
      <c r="G150" s="113" t="s">
        <v>584</v>
      </c>
    </row>
    <row r="151" spans="1:7" ht="38.25" x14ac:dyDescent="0.2">
      <c r="A151" s="190">
        <v>121</v>
      </c>
      <c r="B151" s="195" t="s">
        <v>505</v>
      </c>
      <c r="C151" s="189" t="s">
        <v>600</v>
      </c>
      <c r="D151" s="189" t="s">
        <v>168</v>
      </c>
      <c r="E151" s="189" t="s">
        <v>537</v>
      </c>
      <c r="F151" s="194">
        <v>1</v>
      </c>
      <c r="G151" s="194">
        <v>0.96</v>
      </c>
    </row>
    <row r="152" spans="1:7" ht="38.25" x14ac:dyDescent="0.2">
      <c r="A152" s="190">
        <v>122</v>
      </c>
      <c r="B152" s="195" t="s">
        <v>525</v>
      </c>
      <c r="C152" s="189" t="s">
        <v>585</v>
      </c>
      <c r="D152" s="189" t="s">
        <v>169</v>
      </c>
      <c r="E152" s="189" t="s">
        <v>480</v>
      </c>
      <c r="F152" s="68" t="s">
        <v>586</v>
      </c>
      <c r="G152" s="68" t="s">
        <v>587</v>
      </c>
    </row>
    <row r="153" spans="1:7" ht="38.25" x14ac:dyDescent="0.2">
      <c r="A153" s="190">
        <v>123</v>
      </c>
      <c r="B153" s="195" t="s">
        <v>525</v>
      </c>
      <c r="C153" s="189" t="s">
        <v>546</v>
      </c>
      <c r="D153" s="189" t="s">
        <v>169</v>
      </c>
      <c r="E153" s="189" t="s">
        <v>480</v>
      </c>
      <c r="F153" s="68" t="s">
        <v>586</v>
      </c>
      <c r="G153" s="68" t="s">
        <v>587</v>
      </c>
    </row>
    <row r="154" spans="1:7" ht="38.25" x14ac:dyDescent="0.2">
      <c r="A154" s="190">
        <v>124</v>
      </c>
      <c r="B154" s="195" t="s">
        <v>525</v>
      </c>
      <c r="C154" s="189" t="s">
        <v>548</v>
      </c>
      <c r="D154" s="189" t="s">
        <v>169</v>
      </c>
      <c r="E154" s="189" t="s">
        <v>480</v>
      </c>
      <c r="F154" s="68" t="s">
        <v>586</v>
      </c>
      <c r="G154" s="68" t="s">
        <v>587</v>
      </c>
    </row>
    <row r="155" spans="1:7" ht="38.25" x14ac:dyDescent="0.2">
      <c r="A155" s="190">
        <v>125</v>
      </c>
      <c r="B155" s="195" t="s">
        <v>525</v>
      </c>
      <c r="C155" s="189" t="s">
        <v>547</v>
      </c>
      <c r="D155" s="189" t="s">
        <v>169</v>
      </c>
      <c r="E155" s="189" t="s">
        <v>480</v>
      </c>
      <c r="F155" s="68" t="s">
        <v>586</v>
      </c>
      <c r="G155" s="68" t="s">
        <v>587</v>
      </c>
    </row>
    <row r="156" spans="1:7" ht="38.25" x14ac:dyDescent="0.2">
      <c r="A156" s="190">
        <v>126</v>
      </c>
      <c r="B156" s="195" t="s">
        <v>527</v>
      </c>
      <c r="C156" s="189" t="s">
        <v>554</v>
      </c>
      <c r="D156" s="189" t="s">
        <v>169</v>
      </c>
      <c r="E156" s="189" t="s">
        <v>480</v>
      </c>
      <c r="F156" s="68" t="s">
        <v>588</v>
      </c>
      <c r="G156" s="68" t="s">
        <v>589</v>
      </c>
    </row>
    <row r="157" spans="1:7" ht="25.5" x14ac:dyDescent="0.2">
      <c r="A157" s="190">
        <v>127</v>
      </c>
      <c r="B157" s="195" t="s">
        <v>529</v>
      </c>
      <c r="C157" s="189" t="s">
        <v>562</v>
      </c>
      <c r="D157" s="189" t="s">
        <v>169</v>
      </c>
      <c r="E157" s="189" t="s">
        <v>480</v>
      </c>
      <c r="F157" s="113" t="s">
        <v>556</v>
      </c>
      <c r="G157" s="113" t="s">
        <v>556</v>
      </c>
    </row>
    <row r="158" spans="1:7" ht="25.5" x14ac:dyDescent="0.2">
      <c r="A158" s="190">
        <v>128</v>
      </c>
      <c r="B158" s="195" t="s">
        <v>531</v>
      </c>
      <c r="C158" s="189" t="s">
        <v>590</v>
      </c>
      <c r="D158" s="189" t="s">
        <v>169</v>
      </c>
      <c r="E158" s="189" t="s">
        <v>485</v>
      </c>
      <c r="F158" s="113" t="s">
        <v>591</v>
      </c>
      <c r="G158" s="194">
        <v>0.9</v>
      </c>
    </row>
    <row r="159" spans="1:7" ht="25.5" x14ac:dyDescent="0.2">
      <c r="A159" s="190">
        <v>129</v>
      </c>
      <c r="B159" s="195" t="s">
        <v>531</v>
      </c>
      <c r="C159" s="189" t="s">
        <v>592</v>
      </c>
      <c r="D159" s="189" t="s">
        <v>169</v>
      </c>
      <c r="E159" s="189" t="s">
        <v>485</v>
      </c>
      <c r="F159" s="113" t="s">
        <v>591</v>
      </c>
      <c r="G159" s="194">
        <v>0.9</v>
      </c>
    </row>
    <row r="160" spans="1:7" ht="25.5" x14ac:dyDescent="0.2">
      <c r="A160" s="190">
        <v>130</v>
      </c>
      <c r="B160" s="195" t="s">
        <v>531</v>
      </c>
      <c r="C160" s="189" t="s">
        <v>593</v>
      </c>
      <c r="D160" s="189" t="s">
        <v>169</v>
      </c>
      <c r="E160" s="189" t="s">
        <v>485</v>
      </c>
      <c r="F160" s="113" t="s">
        <v>591</v>
      </c>
      <c r="G160" s="194">
        <v>0.9</v>
      </c>
    </row>
    <row r="161" spans="1:7" ht="76.5" x14ac:dyDescent="0.2">
      <c r="A161" s="190">
        <v>131</v>
      </c>
      <c r="B161" s="195" t="s">
        <v>533</v>
      </c>
      <c r="C161" s="189" t="s">
        <v>487</v>
      </c>
      <c r="D161" s="189" t="s">
        <v>169</v>
      </c>
      <c r="E161" s="189" t="s">
        <v>480</v>
      </c>
      <c r="F161" s="113" t="s">
        <v>594</v>
      </c>
      <c r="G161" s="113" t="s">
        <v>595</v>
      </c>
    </row>
    <row r="162" spans="1:7" ht="25.5" x14ac:dyDescent="0.2">
      <c r="A162" s="190">
        <v>132</v>
      </c>
      <c r="B162" s="195" t="s">
        <v>241</v>
      </c>
      <c r="C162" s="195" t="s">
        <v>546</v>
      </c>
      <c r="D162" s="189" t="s">
        <v>170</v>
      </c>
      <c r="E162" s="189" t="s">
        <v>537</v>
      </c>
      <c r="F162" s="113">
        <v>1008</v>
      </c>
      <c r="G162" s="113">
        <v>713</v>
      </c>
    </row>
    <row r="163" spans="1:7" ht="25.5" x14ac:dyDescent="0.2">
      <c r="A163" s="190">
        <v>133</v>
      </c>
      <c r="B163" s="195" t="s">
        <v>241</v>
      </c>
      <c r="C163" s="195" t="s">
        <v>547</v>
      </c>
      <c r="D163" s="189" t="s">
        <v>170</v>
      </c>
      <c r="E163" s="189" t="s">
        <v>537</v>
      </c>
      <c r="F163" s="113">
        <v>1008</v>
      </c>
      <c r="G163" s="113">
        <v>713</v>
      </c>
    </row>
    <row r="164" spans="1:7" ht="25.5" x14ac:dyDescent="0.2">
      <c r="A164" s="190">
        <v>134</v>
      </c>
      <c r="B164" s="195" t="s">
        <v>481</v>
      </c>
      <c r="C164" s="195" t="s">
        <v>554</v>
      </c>
      <c r="D164" s="189" t="s">
        <v>170</v>
      </c>
      <c r="E164" s="189" t="s">
        <v>537</v>
      </c>
      <c r="F164" s="113">
        <v>480</v>
      </c>
      <c r="G164" s="113">
        <v>455</v>
      </c>
    </row>
    <row r="165" spans="1:7" ht="25.5" x14ac:dyDescent="0.2">
      <c r="A165" s="190">
        <v>135</v>
      </c>
      <c r="B165" s="195" t="s">
        <v>481</v>
      </c>
      <c r="C165" s="195" t="s">
        <v>555</v>
      </c>
      <c r="D165" s="189" t="s">
        <v>170</v>
      </c>
      <c r="E165" s="189" t="s">
        <v>537</v>
      </c>
      <c r="F165" s="113">
        <v>480</v>
      </c>
      <c r="G165" s="113">
        <v>455</v>
      </c>
    </row>
    <row r="166" spans="1:7" ht="25.5" x14ac:dyDescent="0.2">
      <c r="A166" s="190">
        <v>136</v>
      </c>
      <c r="B166" s="195" t="s">
        <v>483</v>
      </c>
      <c r="C166" s="195" t="s">
        <v>559</v>
      </c>
      <c r="D166" s="189" t="s">
        <v>170</v>
      </c>
      <c r="E166" s="189" t="s">
        <v>537</v>
      </c>
      <c r="F166" s="113" t="s">
        <v>556</v>
      </c>
      <c r="G166" s="113">
        <v>28</v>
      </c>
    </row>
    <row r="167" spans="1:7" ht="25.5" x14ac:dyDescent="0.2">
      <c r="A167" s="190">
        <v>137</v>
      </c>
      <c r="B167" s="195" t="s">
        <v>483</v>
      </c>
      <c r="C167" s="195" t="s">
        <v>555</v>
      </c>
      <c r="D167" s="189" t="s">
        <v>170</v>
      </c>
      <c r="E167" s="189" t="s">
        <v>537</v>
      </c>
      <c r="F167" s="113" t="s">
        <v>556</v>
      </c>
      <c r="G167" s="113">
        <v>28</v>
      </c>
    </row>
    <row r="168" spans="1:7" ht="76.5" x14ac:dyDescent="0.2">
      <c r="A168" s="190">
        <v>138</v>
      </c>
      <c r="B168" s="195" t="s">
        <v>486</v>
      </c>
      <c r="C168" s="189" t="s">
        <v>487</v>
      </c>
      <c r="D168" s="189" t="s">
        <v>170</v>
      </c>
      <c r="E168" s="189" t="s">
        <v>537</v>
      </c>
      <c r="F168" s="113" t="s">
        <v>556</v>
      </c>
      <c r="G168" s="113">
        <v>141</v>
      </c>
    </row>
    <row r="169" spans="1:7" ht="25.5" x14ac:dyDescent="0.2">
      <c r="A169" s="190">
        <v>139</v>
      </c>
      <c r="B169" s="195" t="s">
        <v>488</v>
      </c>
      <c r="C169" s="189" t="s">
        <v>670</v>
      </c>
      <c r="D169" s="189" t="s">
        <v>170</v>
      </c>
      <c r="E169" s="189" t="s">
        <v>537</v>
      </c>
      <c r="F169" s="113">
        <v>312</v>
      </c>
      <c r="G169" s="113">
        <v>255</v>
      </c>
    </row>
    <row r="170" spans="1:7" ht="25.5" x14ac:dyDescent="0.2">
      <c r="A170" s="190">
        <v>140</v>
      </c>
      <c r="B170" s="195" t="s">
        <v>488</v>
      </c>
      <c r="C170" s="189" t="s">
        <v>596</v>
      </c>
      <c r="D170" s="189" t="s">
        <v>170</v>
      </c>
      <c r="E170" s="189" t="s">
        <v>537</v>
      </c>
      <c r="F170" s="113">
        <v>312</v>
      </c>
      <c r="G170" s="113">
        <v>255</v>
      </c>
    </row>
    <row r="171" spans="1:7" ht="25.5" x14ac:dyDescent="0.2">
      <c r="A171" s="190">
        <v>141</v>
      </c>
      <c r="B171" s="195" t="s">
        <v>488</v>
      </c>
      <c r="C171" s="189" t="s">
        <v>597</v>
      </c>
      <c r="D171" s="189" t="s">
        <v>170</v>
      </c>
      <c r="E171" s="189" t="s">
        <v>537</v>
      </c>
      <c r="F171" s="113">
        <v>312</v>
      </c>
      <c r="G171" s="113">
        <v>255</v>
      </c>
    </row>
    <row r="172" spans="1:7" ht="25.5" x14ac:dyDescent="0.2">
      <c r="A172" s="190">
        <v>142</v>
      </c>
      <c r="B172" s="195" t="s">
        <v>488</v>
      </c>
      <c r="C172" s="189" t="s">
        <v>568</v>
      </c>
      <c r="D172" s="189" t="s">
        <v>170</v>
      </c>
      <c r="E172" s="189" t="s">
        <v>537</v>
      </c>
      <c r="F172" s="113">
        <v>312</v>
      </c>
      <c r="G172" s="113">
        <v>255</v>
      </c>
    </row>
    <row r="173" spans="1:7" ht="25.5" x14ac:dyDescent="0.2">
      <c r="A173" s="190">
        <v>143</v>
      </c>
      <c r="B173" s="195" t="s">
        <v>488</v>
      </c>
      <c r="C173" s="189" t="s">
        <v>569</v>
      </c>
      <c r="D173" s="189" t="s">
        <v>170</v>
      </c>
      <c r="E173" s="189" t="s">
        <v>537</v>
      </c>
      <c r="F173" s="113">
        <v>312</v>
      </c>
      <c r="G173" s="113">
        <v>255</v>
      </c>
    </row>
    <row r="174" spans="1:7" ht="25.5" x14ac:dyDescent="0.2">
      <c r="A174" s="190">
        <v>144</v>
      </c>
      <c r="B174" s="195" t="s">
        <v>488</v>
      </c>
      <c r="C174" s="189" t="s">
        <v>558</v>
      </c>
      <c r="D174" s="189" t="s">
        <v>170</v>
      </c>
      <c r="E174" s="189" t="s">
        <v>537</v>
      </c>
      <c r="F174" s="113">
        <v>312</v>
      </c>
      <c r="G174" s="113">
        <v>255</v>
      </c>
    </row>
    <row r="175" spans="1:7" ht="25.5" x14ac:dyDescent="0.2">
      <c r="A175" s="190">
        <v>145</v>
      </c>
      <c r="B175" s="195" t="s">
        <v>488</v>
      </c>
      <c r="C175" s="189" t="s">
        <v>570</v>
      </c>
      <c r="D175" s="189" t="s">
        <v>170</v>
      </c>
      <c r="E175" s="189" t="s">
        <v>537</v>
      </c>
      <c r="F175" s="113">
        <v>312</v>
      </c>
      <c r="G175" s="113">
        <v>255</v>
      </c>
    </row>
    <row r="176" spans="1:7" ht="25.5" x14ac:dyDescent="0.2">
      <c r="A176" s="190">
        <v>146</v>
      </c>
      <c r="B176" s="195" t="s">
        <v>488</v>
      </c>
      <c r="C176" s="189" t="s">
        <v>571</v>
      </c>
      <c r="D176" s="189" t="s">
        <v>170</v>
      </c>
      <c r="E176" s="189" t="s">
        <v>537</v>
      </c>
      <c r="F176" s="113">
        <v>312</v>
      </c>
      <c r="G176" s="113">
        <v>255</v>
      </c>
    </row>
    <row r="177" spans="1:7" ht="25.5" x14ac:dyDescent="0.2">
      <c r="A177" s="190">
        <v>147</v>
      </c>
      <c r="B177" s="195" t="s">
        <v>488</v>
      </c>
      <c r="C177" s="189" t="s">
        <v>572</v>
      </c>
      <c r="D177" s="189" t="s">
        <v>170</v>
      </c>
      <c r="E177" s="189" t="s">
        <v>537</v>
      </c>
      <c r="F177" s="113">
        <v>312</v>
      </c>
      <c r="G177" s="113">
        <v>255</v>
      </c>
    </row>
    <row r="178" spans="1:7" ht="25.5" x14ac:dyDescent="0.2">
      <c r="A178" s="190">
        <v>148</v>
      </c>
      <c r="B178" s="195" t="s">
        <v>243</v>
      </c>
      <c r="C178" s="189" t="s">
        <v>566</v>
      </c>
      <c r="D178" s="189" t="s">
        <v>168</v>
      </c>
      <c r="E178" s="189" t="s">
        <v>537</v>
      </c>
      <c r="F178" s="194">
        <v>0.8</v>
      </c>
      <c r="G178" s="194">
        <v>0.76</v>
      </c>
    </row>
    <row r="179" spans="1:7" ht="25.5" x14ac:dyDescent="0.2">
      <c r="A179" s="190">
        <v>149</v>
      </c>
      <c r="B179" s="195" t="s">
        <v>243</v>
      </c>
      <c r="C179" s="189" t="s">
        <v>567</v>
      </c>
      <c r="D179" s="189" t="s">
        <v>168</v>
      </c>
      <c r="E179" s="189" t="s">
        <v>537</v>
      </c>
      <c r="F179" s="194">
        <v>0.8</v>
      </c>
      <c r="G179" s="194">
        <v>0.76</v>
      </c>
    </row>
    <row r="180" spans="1:7" ht="25.5" x14ac:dyDescent="0.2">
      <c r="A180" s="190">
        <v>150</v>
      </c>
      <c r="B180" s="195" t="s">
        <v>243</v>
      </c>
      <c r="C180" s="189" t="s">
        <v>548</v>
      </c>
      <c r="D180" s="189" t="s">
        <v>168</v>
      </c>
      <c r="E180" s="189" t="s">
        <v>537</v>
      </c>
      <c r="F180" s="194">
        <v>0.8</v>
      </c>
      <c r="G180" s="194">
        <v>0.76</v>
      </c>
    </row>
    <row r="181" spans="1:7" ht="25.5" x14ac:dyDescent="0.2">
      <c r="A181" s="190">
        <v>151</v>
      </c>
      <c r="B181" s="195" t="s">
        <v>243</v>
      </c>
      <c r="C181" s="189" t="s">
        <v>569</v>
      </c>
      <c r="D181" s="189" t="s">
        <v>168</v>
      </c>
      <c r="E181" s="189" t="s">
        <v>537</v>
      </c>
      <c r="F181" s="194">
        <v>0.8</v>
      </c>
      <c r="G181" s="194">
        <v>0.76</v>
      </c>
    </row>
    <row r="182" spans="1:7" ht="25.5" x14ac:dyDescent="0.2">
      <c r="A182" s="190">
        <v>152</v>
      </c>
      <c r="B182" s="195" t="s">
        <v>243</v>
      </c>
      <c r="C182" s="189" t="s">
        <v>561</v>
      </c>
      <c r="D182" s="189" t="s">
        <v>168</v>
      </c>
      <c r="E182" s="189" t="s">
        <v>537</v>
      </c>
      <c r="F182" s="194">
        <v>0.8</v>
      </c>
      <c r="G182" s="194">
        <v>0.76</v>
      </c>
    </row>
    <row r="183" spans="1:7" ht="25.5" x14ac:dyDescent="0.2">
      <c r="A183" s="190">
        <v>153</v>
      </c>
      <c r="B183" s="195" t="s">
        <v>243</v>
      </c>
      <c r="C183" s="189" t="s">
        <v>571</v>
      </c>
      <c r="D183" s="189" t="s">
        <v>168</v>
      </c>
      <c r="E183" s="189" t="s">
        <v>537</v>
      </c>
      <c r="F183" s="194">
        <v>0.8</v>
      </c>
      <c r="G183" s="194">
        <v>0.76</v>
      </c>
    </row>
    <row r="184" spans="1:7" ht="25.5" x14ac:dyDescent="0.2">
      <c r="A184" s="190">
        <v>154</v>
      </c>
      <c r="B184" s="195" t="s">
        <v>243</v>
      </c>
      <c r="C184" s="189" t="s">
        <v>572</v>
      </c>
      <c r="D184" s="189" t="s">
        <v>168</v>
      </c>
      <c r="E184" s="189" t="s">
        <v>537</v>
      </c>
      <c r="F184" s="194">
        <v>0.8</v>
      </c>
      <c r="G184" s="194">
        <v>0.76</v>
      </c>
    </row>
    <row r="185" spans="1:7" ht="38.25" x14ac:dyDescent="0.2">
      <c r="A185" s="190">
        <v>155</v>
      </c>
      <c r="B185" s="195" t="s">
        <v>525</v>
      </c>
      <c r="C185" s="189" t="s">
        <v>545</v>
      </c>
      <c r="D185" s="189" t="s">
        <v>169</v>
      </c>
      <c r="E185" s="189" t="s">
        <v>537</v>
      </c>
      <c r="F185" s="68" t="s">
        <v>586</v>
      </c>
      <c r="G185" s="113" t="s">
        <v>606</v>
      </c>
    </row>
    <row r="186" spans="1:7" ht="25.5" x14ac:dyDescent="0.2">
      <c r="A186" s="190">
        <v>156</v>
      </c>
      <c r="B186" s="195" t="s">
        <v>492</v>
      </c>
      <c r="C186" s="189" t="s">
        <v>566</v>
      </c>
      <c r="D186" s="189" t="s">
        <v>170</v>
      </c>
      <c r="E186" s="189" t="s">
        <v>537</v>
      </c>
      <c r="F186" s="113"/>
      <c r="G186" s="113">
        <v>2419</v>
      </c>
    </row>
    <row r="187" spans="1:7" ht="25.5" x14ac:dyDescent="0.2">
      <c r="A187" s="190">
        <v>157</v>
      </c>
      <c r="B187" s="195" t="s">
        <v>492</v>
      </c>
      <c r="C187" s="189" t="s">
        <v>576</v>
      </c>
      <c r="D187" s="189" t="s">
        <v>170</v>
      </c>
      <c r="E187" s="189" t="s">
        <v>537</v>
      </c>
      <c r="F187" s="113"/>
      <c r="G187" s="113">
        <v>2419</v>
      </c>
    </row>
    <row r="188" spans="1:7" ht="25.5" x14ac:dyDescent="0.2">
      <c r="A188" s="190">
        <v>158</v>
      </c>
      <c r="B188" s="195" t="s">
        <v>492</v>
      </c>
      <c r="C188" s="189" t="s">
        <v>547</v>
      </c>
      <c r="D188" s="189" t="s">
        <v>170</v>
      </c>
      <c r="E188" s="189" t="s">
        <v>537</v>
      </c>
      <c r="F188" s="113"/>
      <c r="G188" s="113">
        <v>2419</v>
      </c>
    </row>
    <row r="189" spans="1:7" ht="25.5" x14ac:dyDescent="0.2">
      <c r="A189" s="190">
        <v>159</v>
      </c>
      <c r="B189" s="195" t="s">
        <v>492</v>
      </c>
      <c r="C189" s="189" t="s">
        <v>554</v>
      </c>
      <c r="D189" s="189" t="s">
        <v>170</v>
      </c>
      <c r="E189" s="189" t="s">
        <v>537</v>
      </c>
      <c r="F189" s="113"/>
      <c r="G189" s="113">
        <v>2419</v>
      </c>
    </row>
    <row r="190" spans="1:7" ht="25.5" x14ac:dyDescent="0.2">
      <c r="A190" s="190">
        <v>160</v>
      </c>
      <c r="B190" s="195" t="s">
        <v>492</v>
      </c>
      <c r="C190" s="189" t="s">
        <v>555</v>
      </c>
      <c r="D190" s="189" t="s">
        <v>170</v>
      </c>
      <c r="E190" s="189" t="s">
        <v>537</v>
      </c>
      <c r="F190" s="113"/>
      <c r="G190" s="113">
        <v>2419</v>
      </c>
    </row>
    <row r="191" spans="1:7" ht="25.5" x14ac:dyDescent="0.2">
      <c r="A191" s="190">
        <v>161</v>
      </c>
      <c r="B191" s="195" t="s">
        <v>492</v>
      </c>
      <c r="C191" s="189" t="s">
        <v>560</v>
      </c>
      <c r="D191" s="189" t="s">
        <v>170</v>
      </c>
      <c r="E191" s="189" t="s">
        <v>537</v>
      </c>
      <c r="F191" s="113"/>
      <c r="G191" s="113">
        <v>2419</v>
      </c>
    </row>
    <row r="192" spans="1:7" ht="25.5" x14ac:dyDescent="0.2">
      <c r="A192" s="190">
        <v>162</v>
      </c>
      <c r="B192" s="195" t="s">
        <v>492</v>
      </c>
      <c r="C192" s="189" t="s">
        <v>564</v>
      </c>
      <c r="D192" s="189" t="s">
        <v>170</v>
      </c>
      <c r="E192" s="189" t="s">
        <v>537</v>
      </c>
      <c r="F192" s="113"/>
      <c r="G192" s="113">
        <v>2419</v>
      </c>
    </row>
    <row r="193" spans="1:7" ht="89.25" x14ac:dyDescent="0.2">
      <c r="A193" s="190">
        <v>163</v>
      </c>
      <c r="B193" s="195" t="s">
        <v>494</v>
      </c>
      <c r="C193" s="189" t="s">
        <v>552</v>
      </c>
      <c r="D193" s="189" t="s">
        <v>168</v>
      </c>
      <c r="E193" s="189" t="s">
        <v>537</v>
      </c>
      <c r="F193" s="113" t="s">
        <v>453</v>
      </c>
      <c r="G193" s="68" t="s">
        <v>874</v>
      </c>
    </row>
    <row r="194" spans="1:7" ht="89.25" x14ac:dyDescent="0.2">
      <c r="A194" s="190">
        <v>164</v>
      </c>
      <c r="B194" s="195" t="s">
        <v>494</v>
      </c>
      <c r="C194" s="189" t="s">
        <v>553</v>
      </c>
      <c r="D194" s="189" t="s">
        <v>168</v>
      </c>
      <c r="E194" s="189" t="s">
        <v>537</v>
      </c>
      <c r="F194" s="113" t="s">
        <v>453</v>
      </c>
      <c r="G194" s="68" t="s">
        <v>874</v>
      </c>
    </row>
    <row r="195" spans="1:7" ht="25.5" x14ac:dyDescent="0.2">
      <c r="A195" s="190">
        <v>165</v>
      </c>
      <c r="B195" s="195" t="s">
        <v>496</v>
      </c>
      <c r="C195" s="189" t="s">
        <v>546</v>
      </c>
      <c r="D195" s="189" t="s">
        <v>170</v>
      </c>
      <c r="E195" s="189" t="s">
        <v>537</v>
      </c>
      <c r="F195" s="113" t="s">
        <v>556</v>
      </c>
      <c r="G195" s="246" t="s">
        <v>598</v>
      </c>
    </row>
    <row r="196" spans="1:7" ht="25.5" x14ac:dyDescent="0.2">
      <c r="A196" s="190">
        <v>166</v>
      </c>
      <c r="B196" s="195" t="s">
        <v>496</v>
      </c>
      <c r="C196" s="189" t="s">
        <v>549</v>
      </c>
      <c r="D196" s="189" t="s">
        <v>170</v>
      </c>
      <c r="E196" s="189" t="s">
        <v>537</v>
      </c>
      <c r="F196" s="113" t="s">
        <v>556</v>
      </c>
      <c r="G196" s="246" t="s">
        <v>598</v>
      </c>
    </row>
    <row r="197" spans="1:7" ht="25.5" x14ac:dyDescent="0.2">
      <c r="A197" s="190">
        <v>167</v>
      </c>
      <c r="B197" s="195" t="s">
        <v>496</v>
      </c>
      <c r="C197" s="189" t="s">
        <v>557</v>
      </c>
      <c r="D197" s="189" t="s">
        <v>170</v>
      </c>
      <c r="E197" s="189" t="s">
        <v>537</v>
      </c>
      <c r="F197" s="113" t="s">
        <v>556</v>
      </c>
      <c r="G197" s="246" t="s">
        <v>598</v>
      </c>
    </row>
    <row r="198" spans="1:7" ht="25.5" x14ac:dyDescent="0.2">
      <c r="A198" s="190">
        <v>168</v>
      </c>
      <c r="B198" s="195" t="s">
        <v>497</v>
      </c>
      <c r="C198" s="189" t="s">
        <v>546</v>
      </c>
      <c r="D198" s="189" t="s">
        <v>170</v>
      </c>
      <c r="E198" s="189" t="s">
        <v>537</v>
      </c>
      <c r="F198" s="113" t="s">
        <v>556</v>
      </c>
      <c r="G198" s="113">
        <v>290</v>
      </c>
    </row>
    <row r="199" spans="1:7" ht="25.5" x14ac:dyDescent="0.2">
      <c r="A199" s="190">
        <v>169</v>
      </c>
      <c r="B199" s="195" t="s">
        <v>497</v>
      </c>
      <c r="C199" s="189" t="s">
        <v>569</v>
      </c>
      <c r="D199" s="189" t="s">
        <v>170</v>
      </c>
      <c r="E199" s="189" t="s">
        <v>537</v>
      </c>
      <c r="F199" s="113" t="s">
        <v>556</v>
      </c>
      <c r="G199" s="113">
        <v>290</v>
      </c>
    </row>
    <row r="200" spans="1:7" ht="25.5" x14ac:dyDescent="0.2">
      <c r="A200" s="190">
        <v>170</v>
      </c>
      <c r="B200" s="195" t="s">
        <v>497</v>
      </c>
      <c r="C200" s="189" t="s">
        <v>561</v>
      </c>
      <c r="D200" s="189" t="s">
        <v>170</v>
      </c>
      <c r="E200" s="189" t="s">
        <v>537</v>
      </c>
      <c r="F200" s="113" t="s">
        <v>556</v>
      </c>
      <c r="G200" s="113">
        <v>290</v>
      </c>
    </row>
    <row r="201" spans="1:7" ht="89.25" x14ac:dyDescent="0.2">
      <c r="A201" s="190">
        <v>171</v>
      </c>
      <c r="B201" s="195" t="s">
        <v>499</v>
      </c>
      <c r="C201" s="189" t="s">
        <v>553</v>
      </c>
      <c r="D201" s="189" t="s">
        <v>168</v>
      </c>
      <c r="E201" s="189" t="s">
        <v>537</v>
      </c>
      <c r="F201" s="113" t="s">
        <v>453</v>
      </c>
      <c r="G201" s="68" t="s">
        <v>599</v>
      </c>
    </row>
    <row r="202" spans="1:7" ht="25.5" x14ac:dyDescent="0.2">
      <c r="A202" s="190">
        <v>172</v>
      </c>
      <c r="B202" s="195" t="s">
        <v>503</v>
      </c>
      <c r="C202" s="189" t="s">
        <v>549</v>
      </c>
      <c r="D202" s="189" t="s">
        <v>170</v>
      </c>
      <c r="E202" s="189" t="s">
        <v>537</v>
      </c>
      <c r="F202" s="113" t="s">
        <v>556</v>
      </c>
      <c r="G202" s="113">
        <v>440</v>
      </c>
    </row>
    <row r="203" spans="1:7" ht="38.25" x14ac:dyDescent="0.2">
      <c r="A203" s="190">
        <v>173</v>
      </c>
      <c r="B203" s="195" t="s">
        <v>505</v>
      </c>
      <c r="C203" s="189" t="s">
        <v>546</v>
      </c>
      <c r="D203" s="189" t="s">
        <v>168</v>
      </c>
      <c r="E203" s="189" t="s">
        <v>537</v>
      </c>
      <c r="F203" s="194">
        <v>1</v>
      </c>
      <c r="G203" s="194">
        <v>0.96</v>
      </c>
    </row>
    <row r="204" spans="1:7" ht="38.25" x14ac:dyDescent="0.2">
      <c r="A204" s="190">
        <v>174</v>
      </c>
      <c r="B204" s="195" t="s">
        <v>505</v>
      </c>
      <c r="C204" s="189" t="s">
        <v>601</v>
      </c>
      <c r="D204" s="189" t="s">
        <v>168</v>
      </c>
      <c r="E204" s="189" t="s">
        <v>537</v>
      </c>
      <c r="F204" s="194">
        <v>1</v>
      </c>
      <c r="G204" s="194">
        <v>0.96</v>
      </c>
    </row>
    <row r="205" spans="1:7" ht="38.25" x14ac:dyDescent="0.2">
      <c r="A205" s="190">
        <v>175</v>
      </c>
      <c r="B205" s="195" t="s">
        <v>505</v>
      </c>
      <c r="C205" s="189" t="s">
        <v>549</v>
      </c>
      <c r="D205" s="189" t="s">
        <v>168</v>
      </c>
      <c r="E205" s="189" t="s">
        <v>537</v>
      </c>
      <c r="F205" s="194">
        <v>1</v>
      </c>
      <c r="G205" s="194">
        <v>0.96</v>
      </c>
    </row>
    <row r="206" spans="1:7" ht="38.25" x14ac:dyDescent="0.2">
      <c r="A206" s="190">
        <v>176</v>
      </c>
      <c r="B206" s="195" t="s">
        <v>505</v>
      </c>
      <c r="C206" s="189" t="s">
        <v>561</v>
      </c>
      <c r="D206" s="189" t="s">
        <v>168</v>
      </c>
      <c r="E206" s="189" t="s">
        <v>537</v>
      </c>
      <c r="F206" s="194">
        <v>1</v>
      </c>
      <c r="G206" s="194">
        <v>0.96</v>
      </c>
    </row>
    <row r="207" spans="1:7" ht="38.25" x14ac:dyDescent="0.2">
      <c r="A207" s="190">
        <v>177</v>
      </c>
      <c r="B207" s="195" t="s">
        <v>505</v>
      </c>
      <c r="C207" s="189" t="s">
        <v>551</v>
      </c>
      <c r="D207" s="189" t="s">
        <v>168</v>
      </c>
      <c r="E207" s="189" t="s">
        <v>537</v>
      </c>
      <c r="F207" s="194">
        <v>1</v>
      </c>
      <c r="G207" s="194">
        <v>0.96</v>
      </c>
    </row>
    <row r="208" spans="1:7" ht="38.25" x14ac:dyDescent="0.2">
      <c r="A208" s="190">
        <v>178</v>
      </c>
      <c r="B208" s="195" t="s">
        <v>505</v>
      </c>
      <c r="C208" s="189" t="s">
        <v>602</v>
      </c>
      <c r="D208" s="189" t="s">
        <v>168</v>
      </c>
      <c r="E208" s="189" t="s">
        <v>537</v>
      </c>
      <c r="F208" s="194">
        <v>1</v>
      </c>
      <c r="G208" s="194">
        <v>0.96</v>
      </c>
    </row>
    <row r="209" spans="1:7" ht="38.25" x14ac:dyDescent="0.2">
      <c r="A209" s="190">
        <v>179</v>
      </c>
      <c r="B209" s="195" t="s">
        <v>505</v>
      </c>
      <c r="C209" s="189" t="s">
        <v>671</v>
      </c>
      <c r="D209" s="189" t="s">
        <v>168</v>
      </c>
      <c r="E209" s="189" t="s">
        <v>537</v>
      </c>
      <c r="F209" s="194">
        <v>1</v>
      </c>
      <c r="G209" s="194">
        <v>0.96</v>
      </c>
    </row>
    <row r="210" spans="1:7" ht="38.25" x14ac:dyDescent="0.2">
      <c r="A210" s="190">
        <v>180</v>
      </c>
      <c r="B210" s="195" t="s">
        <v>505</v>
      </c>
      <c r="C210" s="189" t="s">
        <v>672</v>
      </c>
      <c r="D210" s="189" t="s">
        <v>168</v>
      </c>
      <c r="E210" s="189" t="s">
        <v>537</v>
      </c>
      <c r="F210" s="194">
        <v>1</v>
      </c>
      <c r="G210" s="194">
        <v>0.96</v>
      </c>
    </row>
    <row r="211" spans="1:7" ht="38.25" x14ac:dyDescent="0.2">
      <c r="A211" s="190">
        <v>181</v>
      </c>
      <c r="B211" s="195" t="s">
        <v>508</v>
      </c>
      <c r="C211" s="189" t="s">
        <v>557</v>
      </c>
      <c r="D211" s="189" t="s">
        <v>168</v>
      </c>
      <c r="E211" s="189" t="s">
        <v>537</v>
      </c>
      <c r="F211" s="194">
        <v>1</v>
      </c>
      <c r="G211" s="194">
        <v>0.96</v>
      </c>
    </row>
    <row r="212" spans="1:7" ht="76.5" x14ac:dyDescent="0.2">
      <c r="A212" s="190">
        <v>182</v>
      </c>
      <c r="B212" s="195" t="s">
        <v>510</v>
      </c>
      <c r="C212" s="189" t="s">
        <v>487</v>
      </c>
      <c r="D212" s="189" t="s">
        <v>169</v>
      </c>
      <c r="E212" s="189" t="s">
        <v>537</v>
      </c>
      <c r="F212" s="113" t="s">
        <v>556</v>
      </c>
      <c r="G212" s="196">
        <v>1523</v>
      </c>
    </row>
    <row r="213" spans="1:7" ht="76.5" x14ac:dyDescent="0.2">
      <c r="A213" s="190">
        <v>183</v>
      </c>
      <c r="B213" s="195" t="s">
        <v>513</v>
      </c>
      <c r="C213" s="189" t="s">
        <v>487</v>
      </c>
      <c r="D213" s="189" t="s">
        <v>169</v>
      </c>
      <c r="E213" s="189" t="s">
        <v>537</v>
      </c>
      <c r="F213" s="113" t="s">
        <v>556</v>
      </c>
      <c r="G213" s="196">
        <v>516</v>
      </c>
    </row>
    <row r="214" spans="1:7" ht="76.5" x14ac:dyDescent="0.2">
      <c r="A214" s="190">
        <v>184</v>
      </c>
      <c r="B214" s="195" t="s">
        <v>514</v>
      </c>
      <c r="C214" s="189" t="s">
        <v>487</v>
      </c>
      <c r="D214" s="189" t="s">
        <v>169</v>
      </c>
      <c r="E214" s="189" t="s">
        <v>537</v>
      </c>
      <c r="F214" s="113" t="s">
        <v>556</v>
      </c>
      <c r="G214" s="196">
        <v>193</v>
      </c>
    </row>
    <row r="215" spans="1:7" ht="76.5" x14ac:dyDescent="0.2">
      <c r="A215" s="190">
        <v>185</v>
      </c>
      <c r="B215" s="195" t="s">
        <v>515</v>
      </c>
      <c r="C215" s="189" t="s">
        <v>487</v>
      </c>
      <c r="D215" s="189" t="s">
        <v>169</v>
      </c>
      <c r="E215" s="189" t="s">
        <v>537</v>
      </c>
      <c r="F215" s="113" t="s">
        <v>556</v>
      </c>
      <c r="G215" s="196">
        <v>2090</v>
      </c>
    </row>
    <row r="216" spans="1:7" ht="25.5" x14ac:dyDescent="0.2">
      <c r="A216" s="190">
        <v>186</v>
      </c>
      <c r="B216" s="195" t="s">
        <v>516</v>
      </c>
      <c r="C216" s="189" t="s">
        <v>580</v>
      </c>
      <c r="D216" s="189" t="s">
        <v>168</v>
      </c>
      <c r="E216" s="189" t="s">
        <v>537</v>
      </c>
      <c r="F216" s="113" t="s">
        <v>556</v>
      </c>
      <c r="G216" s="188" t="s">
        <v>603</v>
      </c>
    </row>
    <row r="217" spans="1:7" ht="76.5" x14ac:dyDescent="0.2">
      <c r="A217" s="190">
        <v>187</v>
      </c>
      <c r="B217" s="195" t="s">
        <v>519</v>
      </c>
      <c r="C217" s="189" t="s">
        <v>487</v>
      </c>
      <c r="D217" s="189" t="s">
        <v>170</v>
      </c>
      <c r="E217" s="189" t="s">
        <v>537</v>
      </c>
      <c r="F217" s="113" t="s">
        <v>556</v>
      </c>
      <c r="G217" s="188" t="s">
        <v>604</v>
      </c>
    </row>
    <row r="218" spans="1:7" ht="25.5" x14ac:dyDescent="0.2">
      <c r="A218" s="190">
        <v>188</v>
      </c>
      <c r="B218" s="195" t="s">
        <v>520</v>
      </c>
      <c r="C218" s="189" t="s">
        <v>560</v>
      </c>
      <c r="D218" s="189" t="s">
        <v>168</v>
      </c>
      <c r="E218" s="189" t="s">
        <v>537</v>
      </c>
      <c r="F218" s="113" t="s">
        <v>556</v>
      </c>
      <c r="G218" s="113">
        <v>32</v>
      </c>
    </row>
    <row r="219" spans="1:7" ht="63.75" x14ac:dyDescent="0.2">
      <c r="A219" s="190">
        <v>189</v>
      </c>
      <c r="B219" s="195" t="s">
        <v>522</v>
      </c>
      <c r="C219" s="189" t="s">
        <v>548</v>
      </c>
      <c r="D219" s="189" t="s">
        <v>168</v>
      </c>
      <c r="E219" s="189" t="s">
        <v>537</v>
      </c>
      <c r="F219" s="113" t="s">
        <v>583</v>
      </c>
      <c r="G219" s="113" t="s">
        <v>605</v>
      </c>
    </row>
    <row r="220" spans="1:7" ht="38.25" x14ac:dyDescent="0.2">
      <c r="A220" s="190">
        <v>190</v>
      </c>
      <c r="B220" s="195" t="s">
        <v>525</v>
      </c>
      <c r="C220" s="189" t="s">
        <v>546</v>
      </c>
      <c r="D220" s="189" t="s">
        <v>169</v>
      </c>
      <c r="E220" s="189" t="s">
        <v>537</v>
      </c>
      <c r="F220" s="68" t="s">
        <v>586</v>
      </c>
      <c r="G220" s="113" t="s">
        <v>606</v>
      </c>
    </row>
    <row r="221" spans="1:7" ht="38.25" x14ac:dyDescent="0.2">
      <c r="A221" s="190">
        <v>191</v>
      </c>
      <c r="B221" s="195" t="s">
        <v>525</v>
      </c>
      <c r="C221" s="189" t="s">
        <v>548</v>
      </c>
      <c r="D221" s="189" t="s">
        <v>169</v>
      </c>
      <c r="E221" s="189" t="s">
        <v>537</v>
      </c>
      <c r="F221" s="68" t="s">
        <v>586</v>
      </c>
      <c r="G221" s="113" t="s">
        <v>606</v>
      </c>
    </row>
    <row r="222" spans="1:7" ht="38.25" x14ac:dyDescent="0.2">
      <c r="A222" s="190">
        <v>192</v>
      </c>
      <c r="B222" s="195" t="s">
        <v>525</v>
      </c>
      <c r="C222" s="189" t="s">
        <v>547</v>
      </c>
      <c r="D222" s="189" t="s">
        <v>169</v>
      </c>
      <c r="E222" s="189" t="s">
        <v>537</v>
      </c>
      <c r="F222" s="68" t="s">
        <v>586</v>
      </c>
      <c r="G222" s="113" t="s">
        <v>606</v>
      </c>
    </row>
    <row r="223" spans="1:7" ht="38.25" x14ac:dyDescent="0.2">
      <c r="A223" s="190">
        <v>193</v>
      </c>
      <c r="B223" s="195" t="s">
        <v>527</v>
      </c>
      <c r="C223" s="189" t="s">
        <v>554</v>
      </c>
      <c r="D223" s="189" t="s">
        <v>169</v>
      </c>
      <c r="E223" s="189" t="s">
        <v>537</v>
      </c>
      <c r="F223" s="68" t="s">
        <v>588</v>
      </c>
      <c r="G223" s="113" t="s">
        <v>607</v>
      </c>
    </row>
    <row r="224" spans="1:7" ht="25.5" x14ac:dyDescent="0.2">
      <c r="A224" s="190">
        <v>194</v>
      </c>
      <c r="B224" s="195" t="s">
        <v>529</v>
      </c>
      <c r="C224" s="189" t="s">
        <v>562</v>
      </c>
      <c r="D224" s="189" t="s">
        <v>169</v>
      </c>
      <c r="E224" s="189" t="s">
        <v>537</v>
      </c>
      <c r="F224" s="113" t="s">
        <v>556</v>
      </c>
      <c r="G224" s="113" t="s">
        <v>608</v>
      </c>
    </row>
    <row r="225" spans="1:7" ht="25.5" x14ac:dyDescent="0.2">
      <c r="A225" s="190">
        <v>195</v>
      </c>
      <c r="B225" s="195" t="s">
        <v>531</v>
      </c>
      <c r="C225" s="189" t="s">
        <v>590</v>
      </c>
      <c r="D225" s="189" t="s">
        <v>169</v>
      </c>
      <c r="E225" s="189" t="s">
        <v>537</v>
      </c>
      <c r="F225" s="194">
        <v>1</v>
      </c>
      <c r="G225" s="194">
        <v>0.9</v>
      </c>
    </row>
    <row r="226" spans="1:7" ht="25.5" x14ac:dyDescent="0.2">
      <c r="A226" s="190">
        <v>196</v>
      </c>
      <c r="B226" s="195" t="s">
        <v>531</v>
      </c>
      <c r="C226" s="189" t="s">
        <v>547</v>
      </c>
      <c r="D226" s="189" t="s">
        <v>169</v>
      </c>
      <c r="E226" s="189" t="s">
        <v>537</v>
      </c>
      <c r="F226" s="194">
        <v>1</v>
      </c>
      <c r="G226" s="194">
        <v>0.9</v>
      </c>
    </row>
    <row r="227" spans="1:7" ht="25.5" x14ac:dyDescent="0.2">
      <c r="A227" s="190">
        <v>197</v>
      </c>
      <c r="B227" s="195" t="s">
        <v>531</v>
      </c>
      <c r="C227" s="189" t="s">
        <v>593</v>
      </c>
      <c r="D227" s="189" t="s">
        <v>169</v>
      </c>
      <c r="E227" s="189" t="s">
        <v>537</v>
      </c>
      <c r="F227" s="194">
        <v>1</v>
      </c>
      <c r="G227" s="194">
        <v>0.9</v>
      </c>
    </row>
    <row r="228" spans="1:7" ht="76.5" x14ac:dyDescent="0.2">
      <c r="A228" s="190">
        <v>198</v>
      </c>
      <c r="B228" s="195" t="s">
        <v>533</v>
      </c>
      <c r="C228" s="189" t="s">
        <v>487</v>
      </c>
      <c r="D228" s="189" t="s">
        <v>169</v>
      </c>
      <c r="E228" s="189" t="s">
        <v>537</v>
      </c>
      <c r="F228" s="113" t="s">
        <v>594</v>
      </c>
      <c r="G228" s="113" t="s">
        <v>609</v>
      </c>
    </row>
    <row r="229" spans="1:7" ht="25.5" x14ac:dyDescent="0.2">
      <c r="A229" s="190">
        <v>199</v>
      </c>
      <c r="B229" s="195" t="s">
        <v>241</v>
      </c>
      <c r="C229" s="189" t="s">
        <v>545</v>
      </c>
      <c r="D229" s="189" t="s">
        <v>170</v>
      </c>
      <c r="E229" s="189" t="s">
        <v>480</v>
      </c>
      <c r="F229" s="113">
        <v>1008</v>
      </c>
      <c r="G229" s="113">
        <v>938</v>
      </c>
    </row>
    <row r="230" spans="1:7" ht="25.5" x14ac:dyDescent="0.2">
      <c r="A230" s="190">
        <v>200</v>
      </c>
      <c r="B230" s="195" t="s">
        <v>241</v>
      </c>
      <c r="C230" s="189" t="s">
        <v>546</v>
      </c>
      <c r="D230" s="189" t="s">
        <v>170</v>
      </c>
      <c r="E230" s="189" t="s">
        <v>542</v>
      </c>
      <c r="F230" s="113">
        <v>1008</v>
      </c>
      <c r="G230" s="113">
        <v>1168</v>
      </c>
    </row>
    <row r="231" spans="1:7" ht="25.5" x14ac:dyDescent="0.2">
      <c r="A231" s="190">
        <v>201</v>
      </c>
      <c r="B231" s="195" t="s">
        <v>241</v>
      </c>
      <c r="C231" s="189" t="s">
        <v>547</v>
      </c>
      <c r="D231" s="189" t="s">
        <v>170</v>
      </c>
      <c r="E231" s="189" t="s">
        <v>542</v>
      </c>
      <c r="F231" s="113">
        <v>1008</v>
      </c>
      <c r="G231" s="113">
        <v>1168</v>
      </c>
    </row>
    <row r="232" spans="1:7" ht="25.5" x14ac:dyDescent="0.2">
      <c r="A232" s="190">
        <v>202</v>
      </c>
      <c r="B232" s="195" t="s">
        <v>481</v>
      </c>
      <c r="C232" s="189" t="s">
        <v>554</v>
      </c>
      <c r="D232" s="189" t="s">
        <v>170</v>
      </c>
      <c r="E232" s="189" t="s">
        <v>542</v>
      </c>
      <c r="F232" s="113">
        <v>840</v>
      </c>
      <c r="G232" s="113">
        <v>923</v>
      </c>
    </row>
    <row r="233" spans="1:7" ht="25.5" x14ac:dyDescent="0.2">
      <c r="A233" s="190">
        <v>203</v>
      </c>
      <c r="B233" s="195" t="s">
        <v>481</v>
      </c>
      <c r="C233" s="189" t="s">
        <v>555</v>
      </c>
      <c r="D233" s="189" t="s">
        <v>170</v>
      </c>
      <c r="E233" s="189" t="s">
        <v>542</v>
      </c>
      <c r="F233" s="113">
        <v>840</v>
      </c>
      <c r="G233" s="113">
        <v>923</v>
      </c>
    </row>
    <row r="234" spans="1:7" ht="25.5" x14ac:dyDescent="0.2">
      <c r="A234" s="190">
        <v>204</v>
      </c>
      <c r="B234" s="195" t="s">
        <v>483</v>
      </c>
      <c r="C234" s="189" t="s">
        <v>559</v>
      </c>
      <c r="D234" s="189" t="s">
        <v>170</v>
      </c>
      <c r="E234" s="189" t="s">
        <v>542</v>
      </c>
      <c r="F234" s="113" t="s">
        <v>556</v>
      </c>
      <c r="G234" s="113">
        <v>39</v>
      </c>
    </row>
    <row r="235" spans="1:7" ht="76.5" x14ac:dyDescent="0.2">
      <c r="A235" s="190">
        <v>205</v>
      </c>
      <c r="B235" s="195" t="s">
        <v>486</v>
      </c>
      <c r="C235" s="189" t="s">
        <v>487</v>
      </c>
      <c r="D235" s="189" t="s">
        <v>170</v>
      </c>
      <c r="E235" s="189" t="s">
        <v>542</v>
      </c>
      <c r="F235" s="113" t="s">
        <v>556</v>
      </c>
      <c r="G235" s="113">
        <v>444</v>
      </c>
    </row>
    <row r="236" spans="1:7" ht="25.5" x14ac:dyDescent="0.2">
      <c r="A236" s="190">
        <v>206</v>
      </c>
      <c r="B236" s="195" t="s">
        <v>241</v>
      </c>
      <c r="C236" s="195" t="s">
        <v>545</v>
      </c>
      <c r="D236" s="189" t="s">
        <v>170</v>
      </c>
      <c r="E236" s="189" t="s">
        <v>537</v>
      </c>
      <c r="F236" s="113">
        <v>1008</v>
      </c>
      <c r="G236" s="113">
        <v>713</v>
      </c>
    </row>
    <row r="237" spans="1:7" ht="25.5" x14ac:dyDescent="0.2">
      <c r="A237" s="190">
        <v>207</v>
      </c>
      <c r="B237" s="195" t="s">
        <v>488</v>
      </c>
      <c r="C237" s="189" t="s">
        <v>673</v>
      </c>
      <c r="D237" s="189" t="s">
        <v>170</v>
      </c>
      <c r="E237" s="189" t="s">
        <v>542</v>
      </c>
      <c r="F237" s="113">
        <v>312</v>
      </c>
      <c r="G237" s="113">
        <v>255</v>
      </c>
    </row>
    <row r="238" spans="1:7" ht="25.5" x14ac:dyDescent="0.2">
      <c r="A238" s="190">
        <v>208</v>
      </c>
      <c r="B238" s="195" t="s">
        <v>488</v>
      </c>
      <c r="C238" s="189" t="s">
        <v>611</v>
      </c>
      <c r="D238" s="189" t="s">
        <v>170</v>
      </c>
      <c r="E238" s="189" t="s">
        <v>542</v>
      </c>
      <c r="F238" s="113">
        <v>312</v>
      </c>
      <c r="G238" s="113">
        <v>255</v>
      </c>
    </row>
    <row r="239" spans="1:7" ht="25.5" x14ac:dyDescent="0.2">
      <c r="A239" s="190">
        <v>209</v>
      </c>
      <c r="B239" s="195" t="s">
        <v>488</v>
      </c>
      <c r="C239" s="189" t="s">
        <v>567</v>
      </c>
      <c r="D239" s="189" t="s">
        <v>170</v>
      </c>
      <c r="E239" s="189" t="s">
        <v>542</v>
      </c>
      <c r="F239" s="113">
        <v>312</v>
      </c>
      <c r="G239" s="113">
        <v>255</v>
      </c>
    </row>
    <row r="240" spans="1:7" ht="25.5" x14ac:dyDescent="0.2">
      <c r="A240" s="190">
        <v>210</v>
      </c>
      <c r="B240" s="195" t="s">
        <v>488</v>
      </c>
      <c r="C240" s="189" t="s">
        <v>612</v>
      </c>
      <c r="D240" s="189" t="s">
        <v>170</v>
      </c>
      <c r="E240" s="189" t="s">
        <v>542</v>
      </c>
      <c r="F240" s="113">
        <v>312</v>
      </c>
      <c r="G240" s="113">
        <v>255</v>
      </c>
    </row>
    <row r="241" spans="1:7" ht="25.5" x14ac:dyDescent="0.2">
      <c r="A241" s="190">
        <v>211</v>
      </c>
      <c r="B241" s="195" t="s">
        <v>488</v>
      </c>
      <c r="C241" s="189" t="s">
        <v>569</v>
      </c>
      <c r="D241" s="189" t="s">
        <v>170</v>
      </c>
      <c r="E241" s="189" t="s">
        <v>542</v>
      </c>
      <c r="F241" s="113">
        <v>312</v>
      </c>
      <c r="G241" s="113">
        <v>255</v>
      </c>
    </row>
    <row r="242" spans="1:7" ht="25.5" x14ac:dyDescent="0.2">
      <c r="A242" s="190">
        <v>212</v>
      </c>
      <c r="B242" s="195" t="s">
        <v>488</v>
      </c>
      <c r="C242" s="189" t="s">
        <v>547</v>
      </c>
      <c r="D242" s="189" t="s">
        <v>170</v>
      </c>
      <c r="E242" s="189" t="s">
        <v>542</v>
      </c>
      <c r="F242" s="113">
        <v>312</v>
      </c>
      <c r="G242" s="113">
        <v>255</v>
      </c>
    </row>
    <row r="243" spans="1:7" ht="25.5" x14ac:dyDescent="0.2">
      <c r="A243" s="190">
        <v>213</v>
      </c>
      <c r="B243" s="195" t="s">
        <v>488</v>
      </c>
      <c r="C243" s="189" t="s">
        <v>561</v>
      </c>
      <c r="D243" s="189" t="s">
        <v>170</v>
      </c>
      <c r="E243" s="189" t="s">
        <v>542</v>
      </c>
      <c r="F243" s="113">
        <v>312</v>
      </c>
      <c r="G243" s="113">
        <v>255</v>
      </c>
    </row>
    <row r="244" spans="1:7" ht="25.5" x14ac:dyDescent="0.2">
      <c r="A244" s="190">
        <v>214</v>
      </c>
      <c r="B244" s="195" t="s">
        <v>488</v>
      </c>
      <c r="C244" s="189" t="s">
        <v>571</v>
      </c>
      <c r="D244" s="189" t="s">
        <v>170</v>
      </c>
      <c r="E244" s="189" t="s">
        <v>542</v>
      </c>
      <c r="F244" s="113">
        <v>312</v>
      </c>
      <c r="G244" s="113">
        <v>255</v>
      </c>
    </row>
    <row r="245" spans="1:7" ht="25.5" x14ac:dyDescent="0.2">
      <c r="A245" s="190">
        <v>215</v>
      </c>
      <c r="B245" s="195" t="s">
        <v>488</v>
      </c>
      <c r="C245" s="189" t="s">
        <v>572</v>
      </c>
      <c r="D245" s="189" t="s">
        <v>170</v>
      </c>
      <c r="E245" s="189" t="s">
        <v>542</v>
      </c>
      <c r="F245" s="113">
        <v>312</v>
      </c>
      <c r="G245" s="113">
        <v>255</v>
      </c>
    </row>
    <row r="246" spans="1:7" ht="25.5" x14ac:dyDescent="0.2">
      <c r="A246" s="190">
        <v>216</v>
      </c>
      <c r="B246" s="195" t="s">
        <v>243</v>
      </c>
      <c r="C246" s="189" t="s">
        <v>566</v>
      </c>
      <c r="D246" s="189" t="s">
        <v>168</v>
      </c>
      <c r="E246" s="189" t="s">
        <v>542</v>
      </c>
      <c r="F246" s="192">
        <v>0.75</v>
      </c>
      <c r="G246" s="194">
        <v>0.72</v>
      </c>
    </row>
    <row r="247" spans="1:7" ht="25.5" x14ac:dyDescent="0.2">
      <c r="A247" s="190">
        <v>217</v>
      </c>
      <c r="B247" s="195" t="s">
        <v>243</v>
      </c>
      <c r="C247" s="189" t="s">
        <v>567</v>
      </c>
      <c r="D247" s="189" t="s">
        <v>168</v>
      </c>
      <c r="E247" s="189" t="s">
        <v>542</v>
      </c>
      <c r="F247" s="192">
        <v>0.75</v>
      </c>
      <c r="G247" s="194">
        <v>0.72</v>
      </c>
    </row>
    <row r="248" spans="1:7" ht="25.5" x14ac:dyDescent="0.2">
      <c r="A248" s="190">
        <v>218</v>
      </c>
      <c r="B248" s="195" t="s">
        <v>243</v>
      </c>
      <c r="C248" s="189" t="s">
        <v>568</v>
      </c>
      <c r="D248" s="189" t="s">
        <v>168</v>
      </c>
      <c r="E248" s="189" t="s">
        <v>542</v>
      </c>
      <c r="F248" s="192">
        <v>0.75</v>
      </c>
      <c r="G248" s="194">
        <v>0.72</v>
      </c>
    </row>
    <row r="249" spans="1:7" ht="25.5" x14ac:dyDescent="0.2">
      <c r="A249" s="190">
        <v>219</v>
      </c>
      <c r="B249" s="195" t="s">
        <v>243</v>
      </c>
      <c r="C249" s="189" t="s">
        <v>569</v>
      </c>
      <c r="D249" s="189" t="s">
        <v>168</v>
      </c>
      <c r="E249" s="189" t="s">
        <v>542</v>
      </c>
      <c r="F249" s="192">
        <v>0.75</v>
      </c>
      <c r="G249" s="194">
        <v>0.72</v>
      </c>
    </row>
    <row r="250" spans="1:7" ht="25.5" x14ac:dyDescent="0.2">
      <c r="A250" s="190">
        <v>220</v>
      </c>
      <c r="B250" s="195" t="s">
        <v>243</v>
      </c>
      <c r="C250" s="189" t="s">
        <v>561</v>
      </c>
      <c r="D250" s="189" t="s">
        <v>168</v>
      </c>
      <c r="E250" s="189" t="s">
        <v>542</v>
      </c>
      <c r="F250" s="192">
        <v>0.75</v>
      </c>
      <c r="G250" s="194">
        <v>0.72</v>
      </c>
    </row>
    <row r="251" spans="1:7" ht="25.5" x14ac:dyDescent="0.2">
      <c r="A251" s="190">
        <v>221</v>
      </c>
      <c r="B251" s="195" t="s">
        <v>243</v>
      </c>
      <c r="C251" s="189" t="s">
        <v>571</v>
      </c>
      <c r="D251" s="189" t="s">
        <v>168</v>
      </c>
      <c r="E251" s="189" t="s">
        <v>542</v>
      </c>
      <c r="F251" s="192">
        <v>0.75</v>
      </c>
      <c r="G251" s="194">
        <v>0.72</v>
      </c>
    </row>
    <row r="252" spans="1:7" ht="25.5" x14ac:dyDescent="0.2">
      <c r="A252" s="190">
        <v>222</v>
      </c>
      <c r="B252" s="195" t="s">
        <v>243</v>
      </c>
      <c r="C252" s="189" t="s">
        <v>572</v>
      </c>
      <c r="D252" s="189" t="s">
        <v>168</v>
      </c>
      <c r="E252" s="189" t="s">
        <v>542</v>
      </c>
      <c r="F252" s="192">
        <v>0.75</v>
      </c>
      <c r="G252" s="194">
        <v>0.72</v>
      </c>
    </row>
    <row r="253" spans="1:7" ht="25.5" x14ac:dyDescent="0.2">
      <c r="A253" s="190">
        <v>223</v>
      </c>
      <c r="B253" s="195" t="s">
        <v>241</v>
      </c>
      <c r="C253" s="189" t="s">
        <v>545</v>
      </c>
      <c r="D253" s="189" t="s">
        <v>170</v>
      </c>
      <c r="E253" s="189" t="s">
        <v>542</v>
      </c>
      <c r="F253" s="113">
        <v>1008</v>
      </c>
      <c r="G253" s="113">
        <v>1168</v>
      </c>
    </row>
    <row r="254" spans="1:7" ht="25.5" x14ac:dyDescent="0.2">
      <c r="A254" s="190">
        <v>224</v>
      </c>
      <c r="B254" s="195" t="s">
        <v>492</v>
      </c>
      <c r="C254" s="189" t="s">
        <v>545</v>
      </c>
      <c r="D254" s="189" t="s">
        <v>170</v>
      </c>
      <c r="E254" s="189" t="s">
        <v>542</v>
      </c>
      <c r="F254" s="113" t="s">
        <v>556</v>
      </c>
      <c r="G254" s="113">
        <v>3317</v>
      </c>
    </row>
    <row r="255" spans="1:7" ht="25.5" x14ac:dyDescent="0.2">
      <c r="A255" s="190">
        <v>225</v>
      </c>
      <c r="B255" s="195" t="s">
        <v>492</v>
      </c>
      <c r="C255" s="189" t="s">
        <v>546</v>
      </c>
      <c r="D255" s="189" t="s">
        <v>170</v>
      </c>
      <c r="E255" s="189" t="s">
        <v>542</v>
      </c>
      <c r="F255" s="113" t="s">
        <v>556</v>
      </c>
      <c r="G255" s="113">
        <v>3317</v>
      </c>
    </row>
    <row r="256" spans="1:7" ht="25.5" x14ac:dyDescent="0.2">
      <c r="A256" s="190">
        <v>226</v>
      </c>
      <c r="B256" s="195" t="s">
        <v>492</v>
      </c>
      <c r="C256" s="189" t="s">
        <v>549</v>
      </c>
      <c r="D256" s="189" t="s">
        <v>170</v>
      </c>
      <c r="E256" s="189" t="s">
        <v>542</v>
      </c>
      <c r="F256" s="113" t="s">
        <v>556</v>
      </c>
      <c r="G256" s="113">
        <v>3317</v>
      </c>
    </row>
    <row r="257" spans="1:7" ht="25.5" x14ac:dyDescent="0.2">
      <c r="A257" s="190">
        <v>227</v>
      </c>
      <c r="B257" s="195" t="s">
        <v>492</v>
      </c>
      <c r="C257" s="189" t="s">
        <v>547</v>
      </c>
      <c r="D257" s="189" t="s">
        <v>170</v>
      </c>
      <c r="E257" s="189" t="s">
        <v>542</v>
      </c>
      <c r="F257" s="113" t="s">
        <v>556</v>
      </c>
      <c r="G257" s="113">
        <v>3317</v>
      </c>
    </row>
    <row r="258" spans="1:7" ht="25.5" x14ac:dyDescent="0.2">
      <c r="A258" s="190">
        <v>228</v>
      </c>
      <c r="B258" s="195" t="s">
        <v>492</v>
      </c>
      <c r="C258" s="189" t="s">
        <v>554</v>
      </c>
      <c r="D258" s="189" t="s">
        <v>170</v>
      </c>
      <c r="E258" s="189" t="s">
        <v>542</v>
      </c>
      <c r="F258" s="113" t="s">
        <v>556</v>
      </c>
      <c r="G258" s="113">
        <v>3317</v>
      </c>
    </row>
    <row r="259" spans="1:7" ht="25.5" x14ac:dyDescent="0.2">
      <c r="A259" s="190">
        <v>229</v>
      </c>
      <c r="B259" s="195" t="s">
        <v>492</v>
      </c>
      <c r="C259" s="189" t="s">
        <v>562</v>
      </c>
      <c r="D259" s="189" t="s">
        <v>170</v>
      </c>
      <c r="E259" s="189" t="s">
        <v>542</v>
      </c>
      <c r="F259" s="113" t="s">
        <v>556</v>
      </c>
      <c r="G259" s="113">
        <v>3317</v>
      </c>
    </row>
    <row r="260" spans="1:7" ht="25.5" x14ac:dyDescent="0.2">
      <c r="A260" s="190">
        <v>230</v>
      </c>
      <c r="B260" s="195" t="s">
        <v>492</v>
      </c>
      <c r="C260" s="189" t="s">
        <v>668</v>
      </c>
      <c r="D260" s="189" t="s">
        <v>170</v>
      </c>
      <c r="E260" s="189" t="s">
        <v>542</v>
      </c>
      <c r="F260" s="113" t="s">
        <v>556</v>
      </c>
      <c r="G260" s="113">
        <v>3317</v>
      </c>
    </row>
    <row r="261" spans="1:7" ht="25.5" x14ac:dyDescent="0.2">
      <c r="A261" s="190">
        <v>231</v>
      </c>
      <c r="B261" s="195" t="s">
        <v>492</v>
      </c>
      <c r="C261" s="189" t="s">
        <v>669</v>
      </c>
      <c r="D261" s="189" t="s">
        <v>170</v>
      </c>
      <c r="E261" s="189" t="s">
        <v>542</v>
      </c>
      <c r="F261" s="113" t="s">
        <v>556</v>
      </c>
      <c r="G261" s="113">
        <v>3317</v>
      </c>
    </row>
    <row r="262" spans="1:7" ht="89.25" x14ac:dyDescent="0.2">
      <c r="A262" s="190">
        <v>232</v>
      </c>
      <c r="B262" s="195" t="s">
        <v>494</v>
      </c>
      <c r="C262" s="189" t="s">
        <v>552</v>
      </c>
      <c r="D262" s="189" t="s">
        <v>168</v>
      </c>
      <c r="E262" s="189" t="s">
        <v>542</v>
      </c>
      <c r="F262" s="113" t="s">
        <v>453</v>
      </c>
      <c r="G262" s="68" t="s">
        <v>873</v>
      </c>
    </row>
    <row r="263" spans="1:7" ht="89.25" x14ac:dyDescent="0.2">
      <c r="A263" s="190">
        <v>233</v>
      </c>
      <c r="B263" s="195" t="s">
        <v>494</v>
      </c>
      <c r="C263" s="189" t="s">
        <v>553</v>
      </c>
      <c r="D263" s="189" t="s">
        <v>168</v>
      </c>
      <c r="E263" s="189" t="s">
        <v>542</v>
      </c>
      <c r="F263" s="113" t="s">
        <v>453</v>
      </c>
      <c r="G263" s="68" t="s">
        <v>873</v>
      </c>
    </row>
    <row r="264" spans="1:7" ht="25.5" x14ac:dyDescent="0.2">
      <c r="A264" s="190">
        <v>234</v>
      </c>
      <c r="B264" s="195" t="s">
        <v>496</v>
      </c>
      <c r="C264" s="189" t="s">
        <v>546</v>
      </c>
      <c r="D264" s="189" t="s">
        <v>170</v>
      </c>
      <c r="E264" s="189" t="s">
        <v>542</v>
      </c>
      <c r="F264" s="113" t="s">
        <v>453</v>
      </c>
      <c r="G264" s="113">
        <v>45</v>
      </c>
    </row>
    <row r="265" spans="1:7" ht="25.5" x14ac:dyDescent="0.2">
      <c r="A265" s="190">
        <v>235</v>
      </c>
      <c r="B265" s="195" t="s">
        <v>496</v>
      </c>
      <c r="C265" s="189" t="s">
        <v>613</v>
      </c>
      <c r="D265" s="189" t="s">
        <v>170</v>
      </c>
      <c r="E265" s="189" t="s">
        <v>542</v>
      </c>
      <c r="F265" s="113" t="s">
        <v>453</v>
      </c>
      <c r="G265" s="113">
        <v>45</v>
      </c>
    </row>
    <row r="266" spans="1:7" ht="25.5" x14ac:dyDescent="0.2">
      <c r="A266" s="190">
        <v>236</v>
      </c>
      <c r="B266" s="195" t="s">
        <v>496</v>
      </c>
      <c r="C266" s="189" t="s">
        <v>557</v>
      </c>
      <c r="D266" s="189" t="s">
        <v>170</v>
      </c>
      <c r="E266" s="189" t="s">
        <v>542</v>
      </c>
      <c r="F266" s="113" t="s">
        <v>453</v>
      </c>
      <c r="G266" s="113">
        <v>45</v>
      </c>
    </row>
    <row r="267" spans="1:7" ht="25.5" x14ac:dyDescent="0.2">
      <c r="A267" s="190">
        <v>237</v>
      </c>
      <c r="B267" s="195" t="s">
        <v>497</v>
      </c>
      <c r="C267" s="189" t="s">
        <v>546</v>
      </c>
      <c r="D267" s="189" t="s">
        <v>170</v>
      </c>
      <c r="E267" s="189" t="s">
        <v>542</v>
      </c>
      <c r="F267" s="113" t="s">
        <v>453</v>
      </c>
      <c r="G267" s="113">
        <v>366</v>
      </c>
    </row>
    <row r="268" spans="1:7" ht="25.5" x14ac:dyDescent="0.2">
      <c r="A268" s="190">
        <v>238</v>
      </c>
      <c r="B268" s="195" t="s">
        <v>497</v>
      </c>
      <c r="C268" s="189" t="s">
        <v>614</v>
      </c>
      <c r="D268" s="189" t="s">
        <v>170</v>
      </c>
      <c r="E268" s="189" t="s">
        <v>542</v>
      </c>
      <c r="F268" s="113" t="s">
        <v>453</v>
      </c>
      <c r="G268" s="113">
        <v>366</v>
      </c>
    </row>
    <row r="269" spans="1:7" ht="25.5" x14ac:dyDescent="0.2">
      <c r="A269" s="190">
        <v>239</v>
      </c>
      <c r="B269" s="195" t="s">
        <v>497</v>
      </c>
      <c r="C269" s="189" t="s">
        <v>550</v>
      </c>
      <c r="D269" s="189" t="s">
        <v>170</v>
      </c>
      <c r="E269" s="189" t="s">
        <v>542</v>
      </c>
      <c r="F269" s="113" t="s">
        <v>453</v>
      </c>
      <c r="G269" s="113">
        <v>366</v>
      </c>
    </row>
    <row r="270" spans="1:7" ht="89.25" x14ac:dyDescent="0.2">
      <c r="A270" s="190">
        <v>240</v>
      </c>
      <c r="B270" s="195" t="s">
        <v>499</v>
      </c>
      <c r="C270" s="189" t="s">
        <v>553</v>
      </c>
      <c r="D270" s="189" t="s">
        <v>168</v>
      </c>
      <c r="E270" s="189" t="s">
        <v>542</v>
      </c>
      <c r="F270" s="113" t="s">
        <v>453</v>
      </c>
      <c r="G270" s="68" t="s">
        <v>615</v>
      </c>
    </row>
    <row r="271" spans="1:7" ht="38.25" x14ac:dyDescent="0.2">
      <c r="A271" s="190">
        <v>241</v>
      </c>
      <c r="B271" s="195" t="s">
        <v>505</v>
      </c>
      <c r="C271" s="189" t="s">
        <v>616</v>
      </c>
      <c r="D271" s="189" t="s">
        <v>168</v>
      </c>
      <c r="E271" s="189" t="s">
        <v>542</v>
      </c>
      <c r="F271" s="194">
        <v>1</v>
      </c>
      <c r="G271" s="194">
        <v>0.86</v>
      </c>
    </row>
    <row r="272" spans="1:7" ht="25.5" x14ac:dyDescent="0.2">
      <c r="A272" s="190">
        <v>242</v>
      </c>
      <c r="B272" s="195" t="s">
        <v>503</v>
      </c>
      <c r="C272" s="189" t="s">
        <v>614</v>
      </c>
      <c r="D272" s="189" t="s">
        <v>170</v>
      </c>
      <c r="E272" s="189" t="s">
        <v>542</v>
      </c>
      <c r="F272" s="113" t="s">
        <v>453</v>
      </c>
      <c r="G272" s="113">
        <v>560</v>
      </c>
    </row>
    <row r="273" spans="1:7" ht="38.25" x14ac:dyDescent="0.2">
      <c r="A273" s="190">
        <v>243</v>
      </c>
      <c r="B273" s="195" t="s">
        <v>505</v>
      </c>
      <c r="C273" s="189" t="s">
        <v>617</v>
      </c>
      <c r="D273" s="189" t="s">
        <v>168</v>
      </c>
      <c r="E273" s="189" t="s">
        <v>542</v>
      </c>
      <c r="F273" s="194">
        <v>1</v>
      </c>
      <c r="G273" s="194">
        <v>0.86</v>
      </c>
    </row>
    <row r="274" spans="1:7" ht="38.25" x14ac:dyDescent="0.2">
      <c r="A274" s="190">
        <v>244</v>
      </c>
      <c r="B274" s="195" t="s">
        <v>505</v>
      </c>
      <c r="C274" s="189" t="s">
        <v>618</v>
      </c>
      <c r="D274" s="189" t="s">
        <v>168</v>
      </c>
      <c r="E274" s="189" t="s">
        <v>542</v>
      </c>
      <c r="F274" s="194">
        <v>1</v>
      </c>
      <c r="G274" s="194">
        <v>0.86</v>
      </c>
    </row>
    <row r="275" spans="1:7" ht="38.25" x14ac:dyDescent="0.2">
      <c r="A275" s="190">
        <v>245</v>
      </c>
      <c r="B275" s="195" t="s">
        <v>505</v>
      </c>
      <c r="C275" s="189" t="s">
        <v>619</v>
      </c>
      <c r="D275" s="189" t="s">
        <v>168</v>
      </c>
      <c r="E275" s="189" t="s">
        <v>542</v>
      </c>
      <c r="F275" s="194">
        <v>1</v>
      </c>
      <c r="G275" s="194">
        <v>0.86</v>
      </c>
    </row>
    <row r="276" spans="1:7" ht="38.25" x14ac:dyDescent="0.2">
      <c r="A276" s="190">
        <v>246</v>
      </c>
      <c r="B276" s="195" t="s">
        <v>505</v>
      </c>
      <c r="C276" s="189" t="s">
        <v>620</v>
      </c>
      <c r="D276" s="189" t="s">
        <v>168</v>
      </c>
      <c r="E276" s="189" t="s">
        <v>542</v>
      </c>
      <c r="F276" s="194">
        <v>1</v>
      </c>
      <c r="G276" s="194">
        <v>0.86</v>
      </c>
    </row>
    <row r="277" spans="1:7" ht="38.25" x14ac:dyDescent="0.2">
      <c r="A277" s="190">
        <v>247</v>
      </c>
      <c r="B277" s="195" t="s">
        <v>505</v>
      </c>
      <c r="C277" s="189" t="s">
        <v>551</v>
      </c>
      <c r="D277" s="189" t="s">
        <v>168</v>
      </c>
      <c r="E277" s="189" t="s">
        <v>542</v>
      </c>
      <c r="F277" s="194">
        <v>1</v>
      </c>
      <c r="G277" s="194">
        <v>0.86</v>
      </c>
    </row>
    <row r="278" spans="1:7" ht="48.75" customHeight="1" x14ac:dyDescent="0.2">
      <c r="A278" s="190">
        <v>248</v>
      </c>
      <c r="B278" s="195" t="s">
        <v>505</v>
      </c>
      <c r="C278" s="189" t="s">
        <v>602</v>
      </c>
      <c r="D278" s="189" t="s">
        <v>168</v>
      </c>
      <c r="E278" s="189" t="s">
        <v>542</v>
      </c>
      <c r="F278" s="194">
        <v>1</v>
      </c>
      <c r="G278" s="194">
        <v>0.86</v>
      </c>
    </row>
    <row r="279" spans="1:7" ht="48.75" customHeight="1" x14ac:dyDescent="0.2">
      <c r="A279" s="190">
        <v>249</v>
      </c>
      <c r="B279" s="195" t="s">
        <v>505</v>
      </c>
      <c r="C279" s="189" t="s">
        <v>671</v>
      </c>
      <c r="D279" s="189" t="s">
        <v>168</v>
      </c>
      <c r="E279" s="189" t="s">
        <v>542</v>
      </c>
      <c r="F279" s="194">
        <v>1</v>
      </c>
      <c r="G279" s="194">
        <v>0.86</v>
      </c>
    </row>
    <row r="280" spans="1:7" ht="48.75" customHeight="1" x14ac:dyDescent="0.2">
      <c r="A280" s="190">
        <v>250</v>
      </c>
      <c r="B280" s="195" t="s">
        <v>505</v>
      </c>
      <c r="C280" s="189" t="s">
        <v>674</v>
      </c>
      <c r="D280" s="189" t="s">
        <v>168</v>
      </c>
      <c r="E280" s="189" t="s">
        <v>542</v>
      </c>
      <c r="F280" s="194">
        <v>1</v>
      </c>
      <c r="G280" s="194">
        <v>0.86</v>
      </c>
    </row>
    <row r="281" spans="1:7" ht="62.25" customHeight="1" x14ac:dyDescent="0.2">
      <c r="A281" s="190">
        <v>251</v>
      </c>
      <c r="B281" s="195" t="s">
        <v>508</v>
      </c>
      <c r="C281" s="189" t="s">
        <v>557</v>
      </c>
      <c r="D281" s="189" t="s">
        <v>168</v>
      </c>
      <c r="E281" s="189" t="s">
        <v>542</v>
      </c>
      <c r="F281" s="194">
        <v>1</v>
      </c>
      <c r="G281" s="194">
        <v>0.9</v>
      </c>
    </row>
    <row r="282" spans="1:7" ht="76.5" x14ac:dyDescent="0.2">
      <c r="A282" s="190">
        <v>252</v>
      </c>
      <c r="B282" s="195" t="s">
        <v>510</v>
      </c>
      <c r="C282" s="189" t="s">
        <v>487</v>
      </c>
      <c r="D282" s="189" t="s">
        <v>169</v>
      </c>
      <c r="E282" s="189" t="s">
        <v>542</v>
      </c>
      <c r="F282" s="113" t="s">
        <v>453</v>
      </c>
      <c r="G282" s="196">
        <v>1352</v>
      </c>
    </row>
    <row r="283" spans="1:7" ht="76.5" x14ac:dyDescent="0.2">
      <c r="A283" s="190">
        <v>253</v>
      </c>
      <c r="B283" s="195" t="s">
        <v>513</v>
      </c>
      <c r="C283" s="189" t="s">
        <v>487</v>
      </c>
      <c r="D283" s="189" t="s">
        <v>169</v>
      </c>
      <c r="E283" s="189" t="s">
        <v>542</v>
      </c>
      <c r="F283" s="113" t="s">
        <v>453</v>
      </c>
      <c r="G283" s="196">
        <v>408</v>
      </c>
    </row>
    <row r="284" spans="1:7" ht="76.5" x14ac:dyDescent="0.2">
      <c r="A284" s="190">
        <v>254</v>
      </c>
      <c r="B284" s="195" t="s">
        <v>514</v>
      </c>
      <c r="C284" s="189" t="s">
        <v>487</v>
      </c>
      <c r="D284" s="189" t="s">
        <v>169</v>
      </c>
      <c r="E284" s="189" t="s">
        <v>542</v>
      </c>
      <c r="F284" s="113" t="s">
        <v>453</v>
      </c>
      <c r="G284" s="196">
        <v>54</v>
      </c>
    </row>
    <row r="285" spans="1:7" ht="76.5" x14ac:dyDescent="0.2">
      <c r="A285" s="190">
        <v>255</v>
      </c>
      <c r="B285" s="195" t="s">
        <v>515</v>
      </c>
      <c r="C285" s="189" t="s">
        <v>487</v>
      </c>
      <c r="D285" s="189" t="s">
        <v>169</v>
      </c>
      <c r="E285" s="189" t="s">
        <v>542</v>
      </c>
      <c r="F285" s="113" t="s">
        <v>453</v>
      </c>
      <c r="G285" s="196">
        <v>1782</v>
      </c>
    </row>
    <row r="286" spans="1:7" ht="25.5" x14ac:dyDescent="0.2">
      <c r="A286" s="190">
        <v>256</v>
      </c>
      <c r="B286" s="195" t="s">
        <v>516</v>
      </c>
      <c r="C286" s="189" t="s">
        <v>580</v>
      </c>
      <c r="D286" s="189" t="s">
        <v>168</v>
      </c>
      <c r="E286" s="189" t="s">
        <v>542</v>
      </c>
      <c r="F286" s="113"/>
      <c r="G286" s="188" t="s">
        <v>621</v>
      </c>
    </row>
    <row r="287" spans="1:7" ht="89.25" x14ac:dyDescent="0.2">
      <c r="A287" s="190">
        <v>257</v>
      </c>
      <c r="B287" s="195" t="s">
        <v>519</v>
      </c>
      <c r="C287" s="189" t="s">
        <v>487</v>
      </c>
      <c r="D287" s="189" t="s">
        <v>170</v>
      </c>
      <c r="E287" s="189" t="s">
        <v>542</v>
      </c>
      <c r="F287" s="113" t="s">
        <v>453</v>
      </c>
      <c r="G287" s="113" t="s">
        <v>622</v>
      </c>
    </row>
    <row r="288" spans="1:7" ht="25.5" x14ac:dyDescent="0.2">
      <c r="A288" s="190">
        <v>258</v>
      </c>
      <c r="B288" s="195" t="s">
        <v>520</v>
      </c>
      <c r="C288" s="189" t="s">
        <v>560</v>
      </c>
      <c r="D288" s="189" t="s">
        <v>168</v>
      </c>
      <c r="E288" s="189" t="s">
        <v>542</v>
      </c>
      <c r="F288" s="113" t="s">
        <v>453</v>
      </c>
      <c r="G288" s="113">
        <v>66</v>
      </c>
    </row>
    <row r="289" spans="1:7" ht="38.25" x14ac:dyDescent="0.2">
      <c r="A289" s="190">
        <v>259</v>
      </c>
      <c r="B289" s="195" t="s">
        <v>525</v>
      </c>
      <c r="C289" s="189" t="s">
        <v>545</v>
      </c>
      <c r="D289" s="189" t="s">
        <v>169</v>
      </c>
      <c r="E289" s="189" t="s">
        <v>542</v>
      </c>
      <c r="F289" s="68" t="s">
        <v>586</v>
      </c>
      <c r="G289" s="68" t="s">
        <v>624</v>
      </c>
    </row>
    <row r="290" spans="1:7" ht="76.5" x14ac:dyDescent="0.2">
      <c r="A290" s="190">
        <v>260</v>
      </c>
      <c r="B290" s="195" t="s">
        <v>522</v>
      </c>
      <c r="C290" s="189" t="s">
        <v>548</v>
      </c>
      <c r="D290" s="189" t="s">
        <v>168</v>
      </c>
      <c r="E290" s="189" t="s">
        <v>542</v>
      </c>
      <c r="F290" s="113" t="s">
        <v>583</v>
      </c>
      <c r="G290" s="113" t="s">
        <v>623</v>
      </c>
    </row>
    <row r="291" spans="1:7" ht="38.25" x14ac:dyDescent="0.2">
      <c r="A291" s="190">
        <v>261</v>
      </c>
      <c r="B291" s="195" t="s">
        <v>525</v>
      </c>
      <c r="C291" s="189" t="s">
        <v>546</v>
      </c>
      <c r="D291" s="189" t="s">
        <v>169</v>
      </c>
      <c r="E291" s="189" t="s">
        <v>542</v>
      </c>
      <c r="F291" s="68" t="s">
        <v>586</v>
      </c>
      <c r="G291" s="68" t="s">
        <v>624</v>
      </c>
    </row>
    <row r="292" spans="1:7" ht="38.25" x14ac:dyDescent="0.2">
      <c r="A292" s="190">
        <v>262</v>
      </c>
      <c r="B292" s="195" t="s">
        <v>525</v>
      </c>
      <c r="C292" s="189" t="s">
        <v>548</v>
      </c>
      <c r="D292" s="189" t="s">
        <v>169</v>
      </c>
      <c r="E292" s="189" t="s">
        <v>542</v>
      </c>
      <c r="F292" s="68" t="s">
        <v>586</v>
      </c>
      <c r="G292" s="68" t="s">
        <v>624</v>
      </c>
    </row>
    <row r="293" spans="1:7" ht="38.25" x14ac:dyDescent="0.2">
      <c r="A293" s="190">
        <v>263</v>
      </c>
      <c r="B293" s="195" t="s">
        <v>525</v>
      </c>
      <c r="C293" s="189" t="s">
        <v>547</v>
      </c>
      <c r="D293" s="189" t="s">
        <v>169</v>
      </c>
      <c r="E293" s="189" t="s">
        <v>542</v>
      </c>
      <c r="F293" s="68" t="s">
        <v>586</v>
      </c>
      <c r="G293" s="68" t="s">
        <v>624</v>
      </c>
    </row>
    <row r="294" spans="1:7" ht="38.25" x14ac:dyDescent="0.2">
      <c r="A294" s="190">
        <v>264</v>
      </c>
      <c r="B294" s="195" t="s">
        <v>527</v>
      </c>
      <c r="C294" s="189" t="s">
        <v>554</v>
      </c>
      <c r="D294" s="189" t="s">
        <v>169</v>
      </c>
      <c r="E294" s="189" t="s">
        <v>542</v>
      </c>
      <c r="F294" s="68" t="s">
        <v>588</v>
      </c>
      <c r="G294" s="68" t="s">
        <v>625</v>
      </c>
    </row>
    <row r="295" spans="1:7" ht="25.5" x14ac:dyDescent="0.2">
      <c r="A295" s="190">
        <v>265</v>
      </c>
      <c r="B295" s="195" t="s">
        <v>529</v>
      </c>
      <c r="C295" s="189" t="s">
        <v>562</v>
      </c>
      <c r="D295" s="189" t="s">
        <v>169</v>
      </c>
      <c r="E295" s="189" t="s">
        <v>542</v>
      </c>
      <c r="F295" s="113" t="s">
        <v>453</v>
      </c>
      <c r="G295" s="68" t="s">
        <v>626</v>
      </c>
    </row>
    <row r="296" spans="1:7" ht="25.5" x14ac:dyDescent="0.2">
      <c r="A296" s="190">
        <v>266</v>
      </c>
      <c r="B296" s="195" t="s">
        <v>531</v>
      </c>
      <c r="C296" s="189" t="s">
        <v>590</v>
      </c>
      <c r="D296" s="189" t="s">
        <v>169</v>
      </c>
      <c r="E296" s="189" t="s">
        <v>542</v>
      </c>
      <c r="F296" s="194">
        <v>1</v>
      </c>
      <c r="G296" s="194">
        <v>0.92</v>
      </c>
    </row>
    <row r="297" spans="1:7" ht="25.5" x14ac:dyDescent="0.2">
      <c r="A297" s="190">
        <v>267</v>
      </c>
      <c r="B297" s="195" t="s">
        <v>531</v>
      </c>
      <c r="C297" s="189" t="s">
        <v>547</v>
      </c>
      <c r="D297" s="189" t="s">
        <v>169</v>
      </c>
      <c r="E297" s="189" t="s">
        <v>542</v>
      </c>
      <c r="F297" s="194">
        <v>1</v>
      </c>
      <c r="G297" s="194">
        <v>0.92</v>
      </c>
    </row>
    <row r="298" spans="1:7" ht="25.5" x14ac:dyDescent="0.2">
      <c r="A298" s="190">
        <v>268</v>
      </c>
      <c r="B298" s="195" t="s">
        <v>531</v>
      </c>
      <c r="C298" s="189" t="s">
        <v>593</v>
      </c>
      <c r="D298" s="189" t="s">
        <v>169</v>
      </c>
      <c r="E298" s="189" t="s">
        <v>542</v>
      </c>
      <c r="F298" s="194">
        <v>1</v>
      </c>
      <c r="G298" s="194">
        <v>0.92</v>
      </c>
    </row>
    <row r="299" spans="1:7" ht="25.5" x14ac:dyDescent="0.2">
      <c r="A299" s="190">
        <v>269</v>
      </c>
      <c r="B299" s="195" t="s">
        <v>483</v>
      </c>
      <c r="C299" s="189" t="s">
        <v>562</v>
      </c>
      <c r="D299" s="189" t="s">
        <v>170</v>
      </c>
      <c r="E299" s="189" t="s">
        <v>542</v>
      </c>
      <c r="F299" s="113" t="s">
        <v>556</v>
      </c>
      <c r="G299" s="113">
        <v>39</v>
      </c>
    </row>
    <row r="300" spans="1:7" ht="76.5" x14ac:dyDescent="0.2">
      <c r="A300" s="190">
        <v>270</v>
      </c>
      <c r="B300" s="195" t="s">
        <v>533</v>
      </c>
      <c r="C300" s="189" t="s">
        <v>487</v>
      </c>
      <c r="D300" s="189" t="s">
        <v>169</v>
      </c>
      <c r="E300" s="189" t="s">
        <v>542</v>
      </c>
      <c r="F300" s="113" t="s">
        <v>594</v>
      </c>
      <c r="G300" s="113" t="s">
        <v>627</v>
      </c>
    </row>
  </sheetData>
  <mergeCells count="4">
    <mergeCell ref="A19:B19"/>
    <mergeCell ref="A28:G28"/>
    <mergeCell ref="A4:B4"/>
    <mergeCell ref="A13:G13"/>
  </mergeCells>
  <dataValidations count="1">
    <dataValidation type="list" allowBlank="1" showInputMessage="1" showErrorMessage="1" sqref="D31:D300">
      <formula1>TypeofMeasure</formula1>
    </dataValidation>
  </dataValidations>
  <pageMargins left="0.7" right="0.7" top="0.75" bottom="0.75" header="0.3" footer="0.3"/>
  <pageSetup paperSize="5" fitToHeight="0" orientation="landscape"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45"/>
  <sheetViews>
    <sheetView topLeftCell="A4" zoomScaleNormal="100" workbookViewId="0">
      <selection activeCell="F20" sqref="F20"/>
    </sheetView>
  </sheetViews>
  <sheetFormatPr defaultColWidth="9.140625" defaultRowHeight="12.75" x14ac:dyDescent="0.2"/>
  <cols>
    <col min="1" max="1" width="25.42578125" style="6" customWidth="1"/>
    <col min="2" max="2" width="88.7109375" style="6" customWidth="1"/>
    <col min="3" max="3" width="27.28515625" style="32" customWidth="1"/>
    <col min="4" max="4" width="26" style="6" customWidth="1"/>
    <col min="5" max="5" width="18.7109375" style="6" customWidth="1"/>
    <col min="6" max="6" width="21.140625" style="6" customWidth="1"/>
    <col min="7" max="16384" width="9.140625" style="6"/>
  </cols>
  <sheetData>
    <row r="1" spans="1:13" x14ac:dyDescent="0.2">
      <c r="A1" s="222" t="s">
        <v>22</v>
      </c>
      <c r="B1" s="3" t="str">
        <f>'Cover Page'!C21</f>
        <v>Blind, Commission for the</v>
      </c>
      <c r="C1" s="3"/>
      <c r="D1" s="223"/>
      <c r="E1" s="223"/>
      <c r="F1" s="223"/>
      <c r="G1" s="158"/>
      <c r="H1" s="158"/>
      <c r="I1" s="158"/>
      <c r="J1" s="158"/>
      <c r="K1" s="158"/>
      <c r="L1" s="158"/>
      <c r="M1" s="158"/>
    </row>
    <row r="2" spans="1:13" x14ac:dyDescent="0.2">
      <c r="A2" s="222" t="s">
        <v>144</v>
      </c>
      <c r="B2" s="225">
        <f>'Cover Page'!C22</f>
        <v>42212</v>
      </c>
      <c r="C2" s="225"/>
      <c r="D2" s="223"/>
      <c r="E2" s="223"/>
      <c r="F2" s="223"/>
      <c r="G2" s="158"/>
      <c r="H2" s="158"/>
      <c r="I2" s="158"/>
      <c r="J2" s="158"/>
      <c r="K2" s="158"/>
      <c r="L2" s="158"/>
      <c r="M2" s="158"/>
    </row>
    <row r="3" spans="1:13" x14ac:dyDescent="0.2">
      <c r="A3" s="222"/>
      <c r="B3" s="223"/>
      <c r="C3" s="223"/>
      <c r="D3" s="223"/>
      <c r="E3" s="223"/>
      <c r="F3" s="223"/>
      <c r="G3" s="158"/>
      <c r="H3" s="158"/>
      <c r="I3" s="158"/>
      <c r="J3" s="158"/>
      <c r="K3" s="158"/>
      <c r="L3" s="158"/>
      <c r="M3" s="158"/>
    </row>
    <row r="4" spans="1:13" x14ac:dyDescent="0.2">
      <c r="A4" s="279" t="s">
        <v>42</v>
      </c>
      <c r="B4" s="280"/>
      <c r="C4" s="223"/>
      <c r="D4" s="223"/>
      <c r="E4" s="223"/>
      <c r="F4" s="223"/>
      <c r="G4" s="158"/>
      <c r="H4" s="158"/>
      <c r="I4" s="158"/>
      <c r="J4" s="158"/>
      <c r="K4" s="158"/>
      <c r="L4" s="158"/>
      <c r="M4" s="158"/>
    </row>
    <row r="5" spans="1:13" x14ac:dyDescent="0.2">
      <c r="A5" s="224" t="s">
        <v>46</v>
      </c>
      <c r="B5" s="131">
        <v>146</v>
      </c>
      <c r="C5" s="213"/>
      <c r="D5" s="223"/>
      <c r="E5" s="223"/>
      <c r="F5" s="223"/>
      <c r="G5" s="158"/>
      <c r="H5" s="158"/>
      <c r="I5" s="158"/>
      <c r="J5" s="158"/>
      <c r="K5" s="158"/>
      <c r="L5" s="158"/>
      <c r="M5" s="158"/>
    </row>
    <row r="6" spans="1:13" x14ac:dyDescent="0.2">
      <c r="A6" s="224" t="s">
        <v>44</v>
      </c>
      <c r="B6" s="276" t="s">
        <v>989</v>
      </c>
      <c r="C6" s="213"/>
      <c r="D6" s="223"/>
      <c r="E6" s="223"/>
      <c r="F6" s="223"/>
      <c r="G6" s="158"/>
      <c r="H6" s="158"/>
      <c r="I6" s="158"/>
      <c r="J6" s="158"/>
      <c r="K6" s="158"/>
      <c r="L6" s="158"/>
      <c r="M6" s="158"/>
    </row>
    <row r="7" spans="1:13" ht="25.5" x14ac:dyDescent="0.2">
      <c r="A7" s="224" t="s">
        <v>45</v>
      </c>
      <c r="B7" s="276" t="s">
        <v>990</v>
      </c>
      <c r="C7" s="213"/>
      <c r="D7" s="223"/>
      <c r="E7" s="223"/>
      <c r="F7" s="223"/>
      <c r="G7" s="158"/>
      <c r="H7" s="158"/>
      <c r="I7" s="158"/>
      <c r="J7" s="158"/>
      <c r="K7" s="158"/>
      <c r="L7" s="158"/>
      <c r="M7" s="158"/>
    </row>
    <row r="8" spans="1:13" x14ac:dyDescent="0.2">
      <c r="A8" s="223"/>
      <c r="B8" s="223"/>
      <c r="C8" s="213"/>
      <c r="D8" s="223"/>
      <c r="E8" s="223"/>
      <c r="F8" s="223"/>
      <c r="G8" s="158"/>
      <c r="H8" s="158"/>
      <c r="I8" s="158"/>
      <c r="J8" s="158"/>
      <c r="K8" s="158"/>
      <c r="L8" s="158"/>
      <c r="M8" s="158"/>
    </row>
    <row r="9" spans="1:13" ht="25.5" x14ac:dyDescent="0.2">
      <c r="A9" s="222" t="s">
        <v>40</v>
      </c>
      <c r="B9" s="3" t="s">
        <v>41</v>
      </c>
      <c r="C9" s="240"/>
      <c r="D9" s="223"/>
      <c r="E9" s="223"/>
      <c r="F9" s="223"/>
      <c r="G9" s="158"/>
      <c r="H9" s="158"/>
      <c r="I9" s="158"/>
      <c r="J9" s="158"/>
      <c r="K9" s="158"/>
      <c r="L9" s="158"/>
      <c r="M9" s="158"/>
    </row>
    <row r="10" spans="1:13" x14ac:dyDescent="0.2">
      <c r="A10" s="224" t="s">
        <v>38</v>
      </c>
      <c r="B10" s="231" t="s">
        <v>453</v>
      </c>
      <c r="C10" s="213"/>
      <c r="D10" s="223"/>
      <c r="E10" s="223"/>
      <c r="F10" s="223"/>
      <c r="G10" s="158"/>
      <c r="H10" s="158"/>
      <c r="I10" s="158"/>
      <c r="J10" s="158"/>
      <c r="K10" s="158"/>
      <c r="L10" s="158"/>
      <c r="M10" s="158"/>
    </row>
    <row r="11" spans="1:13" ht="25.5" x14ac:dyDescent="0.2">
      <c r="A11" s="223" t="s">
        <v>39</v>
      </c>
      <c r="B11" s="231"/>
      <c r="C11" s="213"/>
      <c r="D11" s="223"/>
      <c r="E11" s="223"/>
      <c r="F11" s="223"/>
      <c r="G11" s="158"/>
      <c r="H11" s="158"/>
      <c r="I11" s="158"/>
      <c r="J11" s="158"/>
      <c r="K11" s="158"/>
      <c r="L11" s="158"/>
      <c r="M11" s="158"/>
    </row>
    <row r="12" spans="1:13" x14ac:dyDescent="0.2">
      <c r="A12" s="222"/>
      <c r="B12" s="3"/>
      <c r="C12" s="3"/>
      <c r="D12" s="223"/>
      <c r="E12" s="223"/>
      <c r="F12" s="223"/>
      <c r="G12" s="158"/>
      <c r="H12" s="158"/>
      <c r="I12" s="158"/>
      <c r="J12" s="158"/>
      <c r="K12" s="158"/>
      <c r="L12" s="158"/>
      <c r="M12" s="158"/>
    </row>
    <row r="13" spans="1:13" ht="54" customHeight="1" x14ac:dyDescent="0.2">
      <c r="A13" s="280" t="s">
        <v>183</v>
      </c>
      <c r="B13" s="280"/>
      <c r="C13" s="280"/>
      <c r="D13" s="280"/>
      <c r="E13" s="280"/>
      <c r="F13" s="223"/>
      <c r="G13" s="158"/>
      <c r="H13" s="158"/>
      <c r="I13" s="158"/>
      <c r="J13" s="158"/>
      <c r="K13" s="158"/>
      <c r="L13" s="158"/>
      <c r="M13" s="158"/>
    </row>
    <row r="14" spans="1:13" x14ac:dyDescent="0.2">
      <c r="A14" s="259"/>
      <c r="B14" s="259"/>
      <c r="C14" s="259"/>
      <c r="D14" s="259"/>
      <c r="E14" s="259"/>
      <c r="F14" s="259"/>
      <c r="G14" s="158"/>
      <c r="H14" s="158"/>
      <c r="I14" s="158"/>
      <c r="J14" s="158"/>
      <c r="K14" s="158"/>
      <c r="L14" s="158"/>
      <c r="M14" s="158"/>
    </row>
    <row r="15" spans="1:13" ht="62.25" customHeight="1" x14ac:dyDescent="0.2">
      <c r="A15" s="258" t="s">
        <v>23</v>
      </c>
      <c r="B15" s="259" t="s">
        <v>892</v>
      </c>
      <c r="C15" s="258" t="s">
        <v>175</v>
      </c>
      <c r="D15" s="258" t="s">
        <v>893</v>
      </c>
      <c r="E15" s="258" t="s">
        <v>25</v>
      </c>
      <c r="F15" s="258" t="s">
        <v>24</v>
      </c>
      <c r="G15" s="167"/>
      <c r="H15" s="153"/>
      <c r="I15" s="167"/>
      <c r="J15" s="167"/>
      <c r="K15" s="167"/>
      <c r="L15" s="167"/>
      <c r="M15" s="158"/>
    </row>
    <row r="16" spans="1:13" ht="16.5" customHeight="1" x14ac:dyDescent="0.2">
      <c r="A16" s="273" t="s">
        <v>840</v>
      </c>
      <c r="B16" s="261" t="s">
        <v>832</v>
      </c>
      <c r="C16" s="269">
        <v>274406.26</v>
      </c>
      <c r="D16" s="269">
        <v>264761.39</v>
      </c>
      <c r="E16" s="247" t="s">
        <v>833</v>
      </c>
      <c r="F16" s="248">
        <v>3114963</v>
      </c>
      <c r="G16" s="153"/>
      <c r="H16" s="153"/>
      <c r="I16" s="153"/>
      <c r="J16" s="153"/>
      <c r="K16" s="153"/>
      <c r="L16" s="153"/>
      <c r="M16" s="158"/>
    </row>
    <row r="17" spans="1:13" ht="26.25" x14ac:dyDescent="0.25">
      <c r="A17" s="274" t="s">
        <v>834</v>
      </c>
      <c r="B17" s="249" t="s">
        <v>835</v>
      </c>
      <c r="C17" s="270">
        <v>581437.71</v>
      </c>
      <c r="D17" s="270">
        <v>581854.31000000006</v>
      </c>
      <c r="E17" s="270" t="s">
        <v>833</v>
      </c>
      <c r="F17" s="271"/>
      <c r="G17" s="153"/>
      <c r="H17" s="153"/>
      <c r="I17" s="153"/>
      <c r="J17" s="153"/>
      <c r="K17" s="153"/>
      <c r="L17" s="153"/>
      <c r="M17" s="158"/>
    </row>
    <row r="18" spans="1:13" ht="26.25" x14ac:dyDescent="0.25">
      <c r="A18" s="274" t="s">
        <v>836</v>
      </c>
      <c r="B18" s="249" t="s">
        <v>837</v>
      </c>
      <c r="C18" s="270">
        <v>69520.37</v>
      </c>
      <c r="D18" s="270">
        <v>82399.47</v>
      </c>
      <c r="E18" s="270" t="s">
        <v>833</v>
      </c>
      <c r="F18" s="271">
        <v>10000</v>
      </c>
      <c r="G18" s="153"/>
      <c r="H18" s="153"/>
      <c r="I18" s="153"/>
      <c r="J18" s="153"/>
      <c r="K18" s="153"/>
      <c r="L18" s="153"/>
      <c r="M18" s="158"/>
    </row>
    <row r="19" spans="1:13" ht="15" x14ac:dyDescent="0.25">
      <c r="A19" s="275" t="s">
        <v>894</v>
      </c>
      <c r="B19" s="250" t="s">
        <v>838</v>
      </c>
      <c r="C19" s="272">
        <v>31486.3</v>
      </c>
      <c r="D19" s="272">
        <v>31486.3</v>
      </c>
      <c r="E19" s="270" t="s">
        <v>833</v>
      </c>
      <c r="F19" s="271">
        <v>0</v>
      </c>
      <c r="G19" s="158"/>
      <c r="H19" s="158"/>
      <c r="I19" s="158"/>
      <c r="J19" s="158"/>
      <c r="K19" s="158"/>
      <c r="L19" s="158"/>
      <c r="M19" s="158"/>
    </row>
    <row r="20" spans="1:13" ht="15" x14ac:dyDescent="0.25">
      <c r="A20" s="275" t="s">
        <v>834</v>
      </c>
      <c r="B20" s="250" t="s">
        <v>839</v>
      </c>
      <c r="C20" s="272">
        <v>12291.99</v>
      </c>
      <c r="D20" s="272">
        <v>8903.49</v>
      </c>
      <c r="E20" s="270" t="s">
        <v>833</v>
      </c>
      <c r="F20" s="271">
        <v>10000</v>
      </c>
      <c r="G20" s="158"/>
      <c r="H20" s="158"/>
      <c r="I20" s="158"/>
      <c r="J20" s="158"/>
      <c r="K20" s="158"/>
      <c r="L20" s="158"/>
      <c r="M20" s="158"/>
    </row>
    <row r="21" spans="1:13" ht="15" x14ac:dyDescent="0.25">
      <c r="A21" s="275" t="s">
        <v>894</v>
      </c>
      <c r="B21" s="250" t="s">
        <v>895</v>
      </c>
      <c r="C21" s="272">
        <v>1330.5</v>
      </c>
      <c r="D21" s="272">
        <v>1330.5</v>
      </c>
      <c r="E21" s="270" t="s">
        <v>833</v>
      </c>
      <c r="F21" s="271">
        <v>0</v>
      </c>
      <c r="G21" s="158"/>
      <c r="H21" s="158"/>
      <c r="I21" s="158"/>
      <c r="J21" s="158"/>
      <c r="K21" s="158"/>
      <c r="L21" s="158"/>
      <c r="M21" s="158"/>
    </row>
    <row r="22" spans="1:13" ht="15" x14ac:dyDescent="0.25">
      <c r="A22" s="275" t="s">
        <v>840</v>
      </c>
      <c r="B22" s="250" t="s">
        <v>896</v>
      </c>
      <c r="C22" s="272">
        <v>51893.5</v>
      </c>
      <c r="D22" s="272">
        <v>51893.5</v>
      </c>
      <c r="E22" s="270" t="s">
        <v>833</v>
      </c>
      <c r="F22" s="271">
        <v>0</v>
      </c>
      <c r="G22" s="158"/>
      <c r="H22" s="158"/>
      <c r="I22" s="158"/>
      <c r="J22" s="158"/>
      <c r="K22" s="158"/>
      <c r="L22" s="158"/>
      <c r="M22" s="158"/>
    </row>
    <row r="23" spans="1:13" ht="15" x14ac:dyDescent="0.25">
      <c r="A23" s="275" t="s">
        <v>840</v>
      </c>
      <c r="B23" s="250" t="s">
        <v>841</v>
      </c>
      <c r="C23" s="272">
        <v>14754.29</v>
      </c>
      <c r="D23" s="272">
        <v>14754.29</v>
      </c>
      <c r="E23" s="270" t="s">
        <v>833</v>
      </c>
      <c r="F23" s="271">
        <v>0</v>
      </c>
      <c r="G23" s="158"/>
      <c r="H23" s="158"/>
      <c r="I23" s="158"/>
      <c r="J23" s="158"/>
      <c r="K23" s="158"/>
      <c r="L23" s="158"/>
      <c r="M23" s="158"/>
    </row>
    <row r="24" spans="1:13" ht="15" x14ac:dyDescent="0.25">
      <c r="A24" s="275" t="s">
        <v>78</v>
      </c>
      <c r="B24" s="250" t="s">
        <v>832</v>
      </c>
      <c r="C24" s="272">
        <v>357.12</v>
      </c>
      <c r="D24" s="272">
        <v>357.12</v>
      </c>
      <c r="E24" s="270" t="s">
        <v>833</v>
      </c>
      <c r="F24" s="271">
        <v>0</v>
      </c>
      <c r="G24" s="158"/>
      <c r="H24" s="158"/>
      <c r="I24" s="158"/>
      <c r="J24" s="158"/>
      <c r="K24" s="158"/>
      <c r="L24" s="158"/>
      <c r="M24" s="158"/>
    </row>
    <row r="25" spans="1:13" ht="15" x14ac:dyDescent="0.25">
      <c r="A25" s="275" t="s">
        <v>842</v>
      </c>
      <c r="B25" s="250" t="s">
        <v>897</v>
      </c>
      <c r="C25" s="272">
        <v>13291.18</v>
      </c>
      <c r="D25" s="272">
        <v>0</v>
      </c>
      <c r="E25" s="270" t="s">
        <v>833</v>
      </c>
      <c r="F25" s="271">
        <v>50000</v>
      </c>
      <c r="G25" s="158"/>
      <c r="H25" s="158"/>
      <c r="I25" s="158"/>
      <c r="J25" s="158"/>
      <c r="K25" s="158"/>
      <c r="L25" s="158"/>
      <c r="M25" s="158"/>
    </row>
    <row r="26" spans="1:13" ht="15" x14ac:dyDescent="0.25">
      <c r="A26" s="275" t="s">
        <v>834</v>
      </c>
      <c r="B26" s="250" t="s">
        <v>832</v>
      </c>
      <c r="C26" s="272">
        <v>43846.21</v>
      </c>
      <c r="D26" s="272">
        <v>47733.89</v>
      </c>
      <c r="E26" s="270" t="s">
        <v>833</v>
      </c>
      <c r="F26" s="271">
        <v>5000</v>
      </c>
      <c r="G26" s="158"/>
      <c r="H26" s="158"/>
      <c r="I26" s="158"/>
      <c r="J26" s="158"/>
      <c r="K26" s="158"/>
      <c r="L26" s="158"/>
      <c r="M26" s="158"/>
    </row>
    <row r="27" spans="1:13" ht="15" x14ac:dyDescent="0.25">
      <c r="A27" s="275" t="s">
        <v>843</v>
      </c>
      <c r="B27" s="250" t="s">
        <v>898</v>
      </c>
      <c r="C27" s="270">
        <v>-180174.37</v>
      </c>
      <c r="D27" s="270">
        <v>-49118.239999999998</v>
      </c>
      <c r="E27" s="270" t="s">
        <v>833</v>
      </c>
      <c r="F27" s="271">
        <v>8800642</v>
      </c>
      <c r="G27" s="158"/>
      <c r="H27" s="158"/>
      <c r="I27" s="158"/>
      <c r="J27" s="158"/>
      <c r="K27" s="158"/>
      <c r="L27" s="158"/>
      <c r="M27" s="158"/>
    </row>
    <row r="28" spans="1:13" x14ac:dyDescent="0.2">
      <c r="A28" s="251"/>
      <c r="B28" s="251"/>
      <c r="C28" s="251"/>
      <c r="D28" s="251"/>
      <c r="E28" s="251"/>
      <c r="F28" s="251"/>
      <c r="G28" s="158"/>
      <c r="H28" s="158"/>
      <c r="I28" s="158"/>
      <c r="J28" s="158"/>
      <c r="K28" s="158"/>
      <c r="L28" s="158"/>
      <c r="M28" s="158"/>
    </row>
    <row r="29" spans="1:13" x14ac:dyDescent="0.2">
      <c r="A29" s="251"/>
      <c r="B29" s="251"/>
      <c r="C29" s="251"/>
      <c r="D29" s="251"/>
      <c r="E29" s="251"/>
      <c r="F29" s="251"/>
      <c r="G29" s="158"/>
      <c r="H29" s="158"/>
      <c r="I29" s="158"/>
      <c r="J29" s="158"/>
      <c r="K29" s="158"/>
      <c r="L29" s="158"/>
      <c r="M29" s="158"/>
    </row>
    <row r="30" spans="1:13" x14ac:dyDescent="0.2">
      <c r="A30" s="251"/>
      <c r="B30" s="251"/>
      <c r="C30" s="251"/>
      <c r="D30" s="252"/>
      <c r="E30" s="251"/>
      <c r="F30" s="251"/>
      <c r="G30" s="158"/>
      <c r="H30" s="158"/>
      <c r="I30" s="158"/>
      <c r="J30" s="158"/>
      <c r="K30" s="158"/>
      <c r="L30" s="158"/>
      <c r="M30" s="158"/>
    </row>
    <row r="31" spans="1:13" x14ac:dyDescent="0.2">
      <c r="A31" s="259"/>
      <c r="B31" s="259"/>
      <c r="C31" s="259"/>
      <c r="D31" s="259"/>
      <c r="E31" s="259"/>
      <c r="F31" s="259"/>
      <c r="G31" s="158"/>
      <c r="H31" s="158"/>
      <c r="I31" s="158"/>
      <c r="J31" s="158"/>
      <c r="K31" s="158"/>
      <c r="L31" s="158"/>
      <c r="M31" s="158"/>
    </row>
    <row r="32" spans="1:13" x14ac:dyDescent="0.2">
      <c r="G32" s="158"/>
      <c r="H32" s="158"/>
      <c r="I32" s="158"/>
      <c r="J32" s="158"/>
      <c r="K32" s="158"/>
      <c r="L32" s="158"/>
      <c r="M32" s="158"/>
    </row>
    <row r="33" spans="7:13" x14ac:dyDescent="0.2">
      <c r="G33" s="158"/>
      <c r="H33" s="158"/>
      <c r="I33" s="158"/>
      <c r="J33" s="158"/>
      <c r="K33" s="158"/>
      <c r="L33" s="158"/>
      <c r="M33" s="158"/>
    </row>
    <row r="34" spans="7:13" x14ac:dyDescent="0.2">
      <c r="G34" s="158"/>
      <c r="H34" s="158"/>
      <c r="I34" s="158"/>
      <c r="J34" s="158"/>
      <c r="K34" s="158"/>
      <c r="L34" s="158"/>
      <c r="M34" s="158"/>
    </row>
    <row r="35" spans="7:13" x14ac:dyDescent="0.2">
      <c r="G35" s="158"/>
      <c r="H35" s="158"/>
      <c r="I35" s="158"/>
      <c r="J35" s="158"/>
      <c r="K35" s="158"/>
      <c r="L35" s="158"/>
      <c r="M35" s="158"/>
    </row>
    <row r="36" spans="7:13" x14ac:dyDescent="0.2">
      <c r="G36" s="158"/>
      <c r="H36" s="158"/>
      <c r="I36" s="158"/>
      <c r="J36" s="158"/>
      <c r="K36" s="158"/>
      <c r="L36" s="158"/>
      <c r="M36" s="158"/>
    </row>
    <row r="37" spans="7:13" x14ac:dyDescent="0.2">
      <c r="G37" s="158"/>
      <c r="H37" s="158"/>
      <c r="I37" s="158"/>
      <c r="J37" s="158"/>
      <c r="K37" s="158"/>
      <c r="L37" s="158"/>
      <c r="M37" s="158"/>
    </row>
    <row r="38" spans="7:13" x14ac:dyDescent="0.2">
      <c r="G38" s="158"/>
      <c r="H38" s="158"/>
      <c r="I38" s="158"/>
      <c r="J38" s="158"/>
      <c r="K38" s="158"/>
      <c r="L38" s="158"/>
      <c r="M38" s="158"/>
    </row>
    <row r="39" spans="7:13" x14ac:dyDescent="0.2">
      <c r="G39" s="158"/>
      <c r="H39" s="158"/>
      <c r="I39" s="158"/>
      <c r="J39" s="158"/>
      <c r="K39" s="158"/>
      <c r="L39" s="158"/>
      <c r="M39" s="158"/>
    </row>
    <row r="40" spans="7:13" x14ac:dyDescent="0.2">
      <c r="G40" s="158"/>
      <c r="H40" s="158"/>
      <c r="I40" s="158"/>
      <c r="J40" s="158"/>
      <c r="K40" s="158"/>
      <c r="L40" s="158"/>
      <c r="M40" s="158"/>
    </row>
    <row r="41" spans="7:13" x14ac:dyDescent="0.2">
      <c r="G41" s="158"/>
      <c r="H41" s="158"/>
      <c r="I41" s="158"/>
      <c r="J41" s="158"/>
      <c r="K41" s="158"/>
      <c r="L41" s="158"/>
      <c r="M41" s="158"/>
    </row>
    <row r="42" spans="7:13" x14ac:dyDescent="0.2">
      <c r="G42" s="158"/>
      <c r="H42" s="158"/>
      <c r="I42" s="158"/>
      <c r="J42" s="158"/>
      <c r="K42" s="158"/>
      <c r="L42" s="158"/>
      <c r="M42" s="158"/>
    </row>
    <row r="43" spans="7:13" x14ac:dyDescent="0.2">
      <c r="G43" s="158"/>
      <c r="H43" s="158"/>
      <c r="I43" s="158"/>
      <c r="J43" s="158"/>
      <c r="K43" s="158"/>
      <c r="L43" s="158"/>
      <c r="M43" s="158"/>
    </row>
    <row r="44" spans="7:13" x14ac:dyDescent="0.2">
      <c r="G44" s="158"/>
      <c r="H44" s="158"/>
      <c r="I44" s="158"/>
      <c r="J44" s="158"/>
      <c r="K44" s="158"/>
      <c r="L44" s="158"/>
      <c r="M44" s="158"/>
    </row>
    <row r="45" spans="7:13" x14ac:dyDescent="0.2">
      <c r="G45" s="158"/>
      <c r="H45" s="158"/>
      <c r="I45" s="158"/>
      <c r="J45" s="158"/>
      <c r="K45" s="158"/>
      <c r="L45" s="158"/>
      <c r="M45" s="158"/>
    </row>
  </sheetData>
  <mergeCells count="2">
    <mergeCell ref="A13:E13"/>
    <mergeCell ref="A4:B4"/>
  </mergeCells>
  <dataValidations count="1">
    <dataValidation type="list" allowBlank="1" showInputMessage="1" showErrorMessage="1" sqref="H16:I16">
      <formula1>PartnerEntityType</formula1>
    </dataValidation>
  </dataValidations>
  <pageMargins left="0.7" right="0.7" top="0.75" bottom="0.75" header="0.3" footer="0.3"/>
  <pageSetup paperSize="5" scale="62" fitToHeight="0" orientation="landscape"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47"/>
  <sheetViews>
    <sheetView zoomScaleNormal="100" workbookViewId="0">
      <selection activeCell="F20" sqref="F20"/>
    </sheetView>
  </sheetViews>
  <sheetFormatPr defaultColWidth="9.140625" defaultRowHeight="12.75" x14ac:dyDescent="0.2"/>
  <cols>
    <col min="1" max="1" width="6.7109375" style="6" customWidth="1"/>
    <col min="2" max="2" width="4.5703125" style="6" bestFit="1" customWidth="1"/>
    <col min="3" max="3" width="8.5703125" style="6" customWidth="1"/>
    <col min="4" max="4" width="43.5703125" style="6" customWidth="1"/>
    <col min="5" max="5" width="43.5703125" style="52" customWidth="1"/>
    <col min="6" max="6" width="15" style="52" customWidth="1"/>
    <col min="7" max="7" width="14" style="52" customWidth="1"/>
    <col min="8" max="8" width="13.5703125" style="52" customWidth="1"/>
    <col min="9" max="9" width="11.85546875" style="52" customWidth="1"/>
    <col min="10" max="10" width="12.28515625" style="52" customWidth="1"/>
    <col min="11" max="11" width="14.28515625" style="52" customWidth="1"/>
    <col min="12" max="12" width="14.85546875" style="52" customWidth="1"/>
    <col min="13" max="13" width="18.140625" style="52" customWidth="1"/>
    <col min="14" max="16384" width="9.140625" style="6"/>
  </cols>
  <sheetData>
    <row r="1" spans="1:13" ht="12.75" customHeight="1" x14ac:dyDescent="0.2">
      <c r="A1" s="279" t="s">
        <v>22</v>
      </c>
      <c r="B1" s="279"/>
      <c r="C1" s="279"/>
      <c r="D1" s="3" t="str">
        <f>'Cover Page'!C21</f>
        <v>Blind, Commission for the</v>
      </c>
      <c r="E1" s="197"/>
      <c r="F1" s="197"/>
      <c r="G1" s="197"/>
      <c r="H1" s="197"/>
      <c r="I1" s="197"/>
      <c r="J1" s="197"/>
      <c r="K1" s="197"/>
      <c r="L1" s="197"/>
      <c r="M1" s="197"/>
    </row>
    <row r="2" spans="1:13" ht="12.75" customHeight="1" x14ac:dyDescent="0.2">
      <c r="A2" s="279" t="s">
        <v>144</v>
      </c>
      <c r="B2" s="279"/>
      <c r="C2" s="279"/>
      <c r="D2" s="160">
        <f>'Cover Page'!C22</f>
        <v>42212</v>
      </c>
      <c r="E2" s="197"/>
      <c r="F2" s="197"/>
      <c r="G2" s="197"/>
      <c r="H2" s="197"/>
      <c r="I2" s="197"/>
      <c r="J2" s="197"/>
      <c r="K2" s="197"/>
      <c r="L2" s="197"/>
      <c r="M2" s="197"/>
    </row>
    <row r="3" spans="1:13" x14ac:dyDescent="0.2">
      <c r="A3" s="154"/>
      <c r="B3" s="155"/>
      <c r="C3" s="155"/>
      <c r="D3" s="3"/>
      <c r="E3" s="197"/>
      <c r="F3" s="197"/>
      <c r="G3" s="197"/>
      <c r="H3" s="197"/>
      <c r="I3" s="197"/>
      <c r="J3" s="197"/>
      <c r="K3" s="197"/>
      <c r="L3" s="197"/>
      <c r="M3" s="197"/>
    </row>
    <row r="4" spans="1:13" ht="12.75" customHeight="1" x14ac:dyDescent="0.2">
      <c r="A4" s="279" t="s">
        <v>42</v>
      </c>
      <c r="B4" s="279"/>
      <c r="C4" s="279"/>
      <c r="D4" s="279"/>
      <c r="E4" s="203"/>
      <c r="F4" s="197"/>
      <c r="G4" s="197"/>
      <c r="H4" s="197"/>
      <c r="I4" s="197"/>
      <c r="J4" s="197"/>
      <c r="K4" s="197"/>
      <c r="L4" s="197"/>
      <c r="M4" s="197"/>
    </row>
    <row r="5" spans="1:13" x14ac:dyDescent="0.2">
      <c r="A5" s="282" t="s">
        <v>46</v>
      </c>
      <c r="B5" s="282"/>
      <c r="C5" s="282"/>
      <c r="D5" s="35" t="s">
        <v>978</v>
      </c>
      <c r="E5" s="204"/>
      <c r="F5" s="197"/>
      <c r="G5" s="197"/>
      <c r="H5" s="197"/>
      <c r="I5" s="197"/>
      <c r="J5" s="197"/>
      <c r="K5" s="197"/>
      <c r="L5" s="197"/>
      <c r="M5" s="197"/>
    </row>
    <row r="6" spans="1:13" ht="12.75" customHeight="1" x14ac:dyDescent="0.2">
      <c r="A6" s="282" t="s">
        <v>44</v>
      </c>
      <c r="B6" s="282"/>
      <c r="C6" s="282"/>
      <c r="D6" s="35" t="s">
        <v>991</v>
      </c>
      <c r="E6" s="204"/>
      <c r="F6" s="197"/>
      <c r="G6" s="197"/>
      <c r="H6" s="197"/>
      <c r="I6" s="197"/>
      <c r="J6" s="197"/>
      <c r="K6" s="197"/>
      <c r="L6" s="197"/>
      <c r="M6" s="197"/>
    </row>
    <row r="7" spans="1:13" ht="27.75" customHeight="1" x14ac:dyDescent="0.2">
      <c r="A7" s="282" t="s">
        <v>45</v>
      </c>
      <c r="B7" s="282"/>
      <c r="C7" s="282"/>
      <c r="D7" s="35" t="s">
        <v>968</v>
      </c>
      <c r="E7" s="204"/>
      <c r="F7" s="197"/>
      <c r="G7" s="197"/>
      <c r="H7" s="197"/>
      <c r="I7" s="197"/>
      <c r="J7" s="197"/>
      <c r="K7" s="197"/>
      <c r="L7" s="197"/>
      <c r="M7" s="197"/>
    </row>
    <row r="8" spans="1:13" x14ac:dyDescent="0.2">
      <c r="A8" s="155"/>
      <c r="B8" s="155"/>
      <c r="C8" s="155"/>
      <c r="D8" s="3"/>
      <c r="E8" s="204"/>
      <c r="F8" s="197"/>
      <c r="G8" s="197"/>
      <c r="H8" s="197"/>
      <c r="I8" s="197"/>
      <c r="J8" s="197"/>
      <c r="K8" s="197"/>
      <c r="L8" s="197"/>
      <c r="M8" s="197"/>
    </row>
    <row r="9" spans="1:13" ht="25.5" customHeight="1" x14ac:dyDescent="0.2">
      <c r="A9" s="279" t="s">
        <v>40</v>
      </c>
      <c r="B9" s="279"/>
      <c r="C9" s="279"/>
      <c r="D9" s="3" t="s">
        <v>41</v>
      </c>
      <c r="E9" s="204"/>
      <c r="F9" s="197"/>
      <c r="G9" s="197"/>
      <c r="H9" s="197"/>
      <c r="I9" s="197"/>
      <c r="J9" s="197"/>
      <c r="K9" s="197"/>
      <c r="L9" s="197"/>
      <c r="M9" s="197"/>
    </row>
    <row r="10" spans="1:13" ht="12.75" customHeight="1" x14ac:dyDescent="0.2">
      <c r="A10" s="282" t="s">
        <v>38</v>
      </c>
      <c r="B10" s="282"/>
      <c r="C10" s="282"/>
      <c r="D10" s="35" t="s">
        <v>453</v>
      </c>
      <c r="E10" s="204"/>
      <c r="F10" s="197"/>
      <c r="G10" s="197"/>
      <c r="H10" s="197"/>
      <c r="I10" s="197"/>
      <c r="J10" s="197"/>
      <c r="K10" s="197"/>
      <c r="L10" s="197"/>
      <c r="M10" s="197"/>
    </row>
    <row r="11" spans="1:13" ht="27" customHeight="1" x14ac:dyDescent="0.2">
      <c r="A11" s="280" t="s">
        <v>39</v>
      </c>
      <c r="B11" s="280"/>
      <c r="C11" s="280"/>
      <c r="D11" s="35"/>
      <c r="E11" s="204"/>
      <c r="F11" s="197"/>
      <c r="G11" s="197"/>
      <c r="H11" s="197"/>
      <c r="I11" s="197"/>
      <c r="J11" s="197"/>
      <c r="K11" s="197"/>
      <c r="L11" s="197"/>
      <c r="M11" s="197"/>
    </row>
    <row r="12" spans="1:13" x14ac:dyDescent="0.2">
      <c r="A12" s="154"/>
      <c r="B12" s="3"/>
      <c r="C12" s="155"/>
      <c r="D12" s="155"/>
      <c r="E12" s="197"/>
      <c r="F12" s="197"/>
      <c r="G12" s="197"/>
      <c r="H12" s="197"/>
      <c r="I12" s="197"/>
      <c r="J12" s="197"/>
      <c r="K12" s="197"/>
      <c r="L12" s="197"/>
      <c r="M12" s="197"/>
    </row>
    <row r="13" spans="1:13" s="32" customFormat="1" ht="68.25" customHeight="1" x14ac:dyDescent="0.2">
      <c r="A13" s="280" t="s">
        <v>189</v>
      </c>
      <c r="B13" s="280"/>
      <c r="C13" s="280"/>
      <c r="D13" s="280"/>
      <c r="E13" s="280"/>
      <c r="F13" s="280"/>
      <c r="G13" s="280"/>
      <c r="H13" s="280"/>
      <c r="I13" s="280"/>
      <c r="J13" s="197"/>
      <c r="K13" s="197"/>
      <c r="L13" s="197"/>
      <c r="M13" s="197"/>
    </row>
    <row r="14" spans="1:13" s="32" customFormat="1" x14ac:dyDescent="0.2">
      <c r="A14" s="155"/>
      <c r="B14" s="155"/>
      <c r="C14" s="155"/>
      <c r="D14" s="155"/>
      <c r="E14" s="197"/>
      <c r="F14" s="197"/>
      <c r="G14" s="197"/>
      <c r="H14" s="197"/>
      <c r="I14" s="197"/>
      <c r="J14" s="197"/>
      <c r="K14" s="197"/>
      <c r="L14" s="197"/>
      <c r="M14" s="197"/>
    </row>
    <row r="15" spans="1:13" s="32" customFormat="1" ht="15.75" x14ac:dyDescent="0.2">
      <c r="A15" s="155"/>
      <c r="B15" s="155"/>
      <c r="C15" s="155"/>
      <c r="D15" s="47" t="s">
        <v>172</v>
      </c>
      <c r="E15" s="53" t="s">
        <v>173</v>
      </c>
      <c r="F15" s="197"/>
      <c r="G15" s="197"/>
      <c r="H15" s="197"/>
      <c r="I15" s="197"/>
      <c r="J15" s="197"/>
      <c r="K15" s="197"/>
      <c r="L15" s="197"/>
      <c r="M15" s="197"/>
    </row>
    <row r="16" spans="1:13" x14ac:dyDescent="0.2">
      <c r="A16" s="155"/>
      <c r="B16" s="155"/>
      <c r="C16" s="155"/>
      <c r="D16" s="155"/>
      <c r="E16" s="197"/>
      <c r="F16" s="197"/>
      <c r="G16" s="197"/>
      <c r="H16" s="197"/>
      <c r="I16" s="197"/>
      <c r="J16" s="197"/>
      <c r="K16" s="197"/>
      <c r="L16" s="197"/>
      <c r="M16" s="197"/>
    </row>
    <row r="17" spans="1:13" ht="28.5" customHeight="1" x14ac:dyDescent="0.2">
      <c r="A17" s="296" t="s">
        <v>32</v>
      </c>
      <c r="B17" s="297"/>
      <c r="C17" s="297"/>
      <c r="D17" s="298"/>
      <c r="E17" s="262" t="s">
        <v>174</v>
      </c>
      <c r="F17" s="299" t="s">
        <v>191</v>
      </c>
      <c r="G17" s="300"/>
      <c r="H17" s="300"/>
      <c r="I17" s="300"/>
      <c r="J17" s="300"/>
      <c r="K17" s="300"/>
      <c r="L17" s="300"/>
      <c r="M17" s="301"/>
    </row>
    <row r="18" spans="1:13" ht="76.5" x14ac:dyDescent="0.2">
      <c r="A18" s="258" t="s">
        <v>26</v>
      </c>
      <c r="B18" s="258" t="s">
        <v>27</v>
      </c>
      <c r="C18" s="258" t="s">
        <v>28</v>
      </c>
      <c r="D18" s="258" t="s">
        <v>8</v>
      </c>
      <c r="E18" s="60" t="s">
        <v>175</v>
      </c>
      <c r="F18" s="60" t="s">
        <v>254</v>
      </c>
      <c r="G18" s="60" t="s">
        <v>258</v>
      </c>
      <c r="H18" s="60" t="s">
        <v>255</v>
      </c>
      <c r="I18" s="60" t="s">
        <v>256</v>
      </c>
      <c r="J18" s="60" t="s">
        <v>257</v>
      </c>
      <c r="K18" s="60" t="s">
        <v>252</v>
      </c>
      <c r="L18" s="60" t="s">
        <v>253</v>
      </c>
      <c r="M18" s="60" t="s">
        <v>190</v>
      </c>
    </row>
    <row r="19" spans="1:13" x14ac:dyDescent="0.2">
      <c r="A19" s="260"/>
      <c r="B19" s="260"/>
      <c r="C19" s="260"/>
      <c r="D19" s="260" t="s">
        <v>176</v>
      </c>
      <c r="E19" s="54">
        <v>274406.25999999995</v>
      </c>
      <c r="F19" s="61">
        <v>2586224.7999999998</v>
      </c>
      <c r="G19" s="61">
        <v>113976.80999999998</v>
      </c>
      <c r="H19" s="61">
        <v>0</v>
      </c>
      <c r="I19" s="61">
        <v>0</v>
      </c>
      <c r="J19" s="61">
        <v>0</v>
      </c>
      <c r="K19" s="61">
        <v>7328633.4699999997</v>
      </c>
      <c r="L19" s="61">
        <v>156680.82999999999</v>
      </c>
      <c r="M19" s="55">
        <v>10459922.17</v>
      </c>
    </row>
    <row r="20" spans="1:13" ht="51" x14ac:dyDescent="0.2">
      <c r="A20" s="170" t="s">
        <v>29</v>
      </c>
      <c r="B20" s="170"/>
      <c r="C20" s="170"/>
      <c r="D20" s="259" t="s">
        <v>200</v>
      </c>
      <c r="E20" s="56"/>
      <c r="F20" s="57"/>
      <c r="G20" s="57"/>
      <c r="H20" s="57"/>
      <c r="I20" s="57"/>
      <c r="J20" s="57"/>
      <c r="K20" s="57"/>
      <c r="L20" s="57"/>
      <c r="M20" s="57"/>
    </row>
    <row r="21" spans="1:13" ht="25.5" x14ac:dyDescent="0.2">
      <c r="A21" s="170"/>
      <c r="B21" s="170" t="s">
        <v>30</v>
      </c>
      <c r="C21" s="170"/>
      <c r="D21" s="259" t="s">
        <v>201</v>
      </c>
      <c r="E21" s="58"/>
      <c r="F21" s="57"/>
      <c r="G21" s="57"/>
      <c r="H21" s="57"/>
      <c r="I21" s="57"/>
      <c r="J21" s="57"/>
      <c r="K21" s="57"/>
      <c r="L21" s="57"/>
      <c r="M21" s="57"/>
    </row>
    <row r="22" spans="1:13" ht="25.5" x14ac:dyDescent="0.2">
      <c r="A22" s="170"/>
      <c r="B22" s="170"/>
      <c r="C22" s="170" t="s">
        <v>31</v>
      </c>
      <c r="D22" s="259" t="s">
        <v>202</v>
      </c>
      <c r="E22" s="171">
        <v>13720</v>
      </c>
      <c r="F22" s="172">
        <v>49329</v>
      </c>
      <c r="G22" s="172">
        <v>2280</v>
      </c>
      <c r="H22" s="172">
        <v>0</v>
      </c>
      <c r="I22" s="172">
        <v>0</v>
      </c>
      <c r="J22" s="172">
        <v>0</v>
      </c>
      <c r="K22" s="172">
        <v>291217</v>
      </c>
      <c r="L22" s="172">
        <v>2245</v>
      </c>
      <c r="M22" s="172">
        <v>358791</v>
      </c>
    </row>
    <row r="23" spans="1:13" ht="15" x14ac:dyDescent="0.2">
      <c r="A23" s="170"/>
      <c r="B23" s="170"/>
      <c r="C23" s="170" t="s">
        <v>213</v>
      </c>
      <c r="D23" s="259" t="s">
        <v>203</v>
      </c>
      <c r="E23" s="171">
        <v>41161</v>
      </c>
      <c r="F23" s="171">
        <v>123464</v>
      </c>
      <c r="G23" s="171">
        <v>1140</v>
      </c>
      <c r="H23" s="171"/>
      <c r="I23" s="171"/>
      <c r="J23" s="171"/>
      <c r="K23" s="171">
        <v>683520</v>
      </c>
      <c r="L23" s="171">
        <v>3777</v>
      </c>
      <c r="M23" s="171">
        <v>853062</v>
      </c>
    </row>
    <row r="24" spans="1:13" ht="15" x14ac:dyDescent="0.2">
      <c r="A24" s="170"/>
      <c r="B24" s="170"/>
      <c r="C24" s="170" t="s">
        <v>214</v>
      </c>
      <c r="D24" s="259" t="s">
        <v>204</v>
      </c>
      <c r="E24" s="171">
        <v>13720</v>
      </c>
      <c r="F24" s="171">
        <v>88753</v>
      </c>
      <c r="G24" s="171">
        <v>1140</v>
      </c>
      <c r="H24" s="171"/>
      <c r="I24" s="171"/>
      <c r="J24" s="171"/>
      <c r="K24" s="171">
        <v>578605</v>
      </c>
      <c r="L24" s="171">
        <v>20506</v>
      </c>
      <c r="M24" s="171">
        <v>702724</v>
      </c>
    </row>
    <row r="25" spans="1:13" ht="25.5" x14ac:dyDescent="0.2">
      <c r="A25" s="170"/>
      <c r="B25" s="170"/>
      <c r="C25" s="170" t="s">
        <v>215</v>
      </c>
      <c r="D25" s="259" t="s">
        <v>205</v>
      </c>
      <c r="E25" s="59">
        <v>13720</v>
      </c>
      <c r="F25" s="172">
        <v>83990</v>
      </c>
      <c r="G25" s="172">
        <v>5699</v>
      </c>
      <c r="H25" s="172"/>
      <c r="I25" s="172"/>
      <c r="J25" s="172"/>
      <c r="K25" s="172">
        <v>570172</v>
      </c>
      <c r="L25" s="172">
        <v>27396</v>
      </c>
      <c r="M25" s="172">
        <v>700977</v>
      </c>
    </row>
    <row r="26" spans="1:13" ht="25.5" x14ac:dyDescent="0.2">
      <c r="A26" s="170"/>
      <c r="B26" s="170"/>
      <c r="C26" s="170" t="s">
        <v>216</v>
      </c>
      <c r="D26" s="259" t="s">
        <v>206</v>
      </c>
      <c r="E26" s="171">
        <v>13721</v>
      </c>
      <c r="F26" s="172">
        <v>152221</v>
      </c>
      <c r="G26" s="172">
        <v>39892</v>
      </c>
      <c r="H26" s="172"/>
      <c r="I26" s="172"/>
      <c r="J26" s="172"/>
      <c r="K26" s="172">
        <v>897897</v>
      </c>
      <c r="L26" s="172">
        <v>27793</v>
      </c>
      <c r="M26" s="172">
        <v>1131524</v>
      </c>
    </row>
    <row r="27" spans="1:13" ht="38.25" x14ac:dyDescent="0.2">
      <c r="A27" s="170"/>
      <c r="B27" s="170"/>
      <c r="C27" s="170" t="s">
        <v>217</v>
      </c>
      <c r="D27" s="259" t="s">
        <v>207</v>
      </c>
      <c r="E27" s="172">
        <v>27441</v>
      </c>
      <c r="F27" s="172">
        <v>143727</v>
      </c>
      <c r="G27" s="172">
        <v>11398</v>
      </c>
      <c r="H27" s="172"/>
      <c r="I27" s="172"/>
      <c r="J27" s="172"/>
      <c r="K27" s="172">
        <v>817877</v>
      </c>
      <c r="L27" s="172">
        <v>11808</v>
      </c>
      <c r="M27" s="172">
        <v>1012251</v>
      </c>
    </row>
    <row r="28" spans="1:13" ht="25.5" x14ac:dyDescent="0.2">
      <c r="A28" s="170"/>
      <c r="B28" s="170"/>
      <c r="C28" s="170" t="s">
        <v>218</v>
      </c>
      <c r="D28" s="259" t="s">
        <v>208</v>
      </c>
      <c r="E28" s="172">
        <v>27441</v>
      </c>
      <c r="F28" s="172">
        <v>120641</v>
      </c>
      <c r="G28" s="172">
        <v>0</v>
      </c>
      <c r="H28" s="172"/>
      <c r="I28" s="172"/>
      <c r="J28" s="172"/>
      <c r="K28" s="172">
        <v>714692</v>
      </c>
      <c r="L28" s="172">
        <v>5894</v>
      </c>
      <c r="M28" s="172">
        <v>868668</v>
      </c>
    </row>
    <row r="29" spans="1:13" ht="25.5" x14ac:dyDescent="0.2">
      <c r="A29" s="170"/>
      <c r="B29" s="170"/>
      <c r="C29" s="170" t="s">
        <v>219</v>
      </c>
      <c r="D29" s="259" t="s">
        <v>209</v>
      </c>
      <c r="E29" s="172">
        <v>41161</v>
      </c>
      <c r="F29" s="172">
        <v>113168</v>
      </c>
      <c r="G29" s="172">
        <v>5699</v>
      </c>
      <c r="H29" s="172"/>
      <c r="I29" s="172"/>
      <c r="J29" s="172"/>
      <c r="K29" s="172">
        <v>618070</v>
      </c>
      <c r="L29" s="172">
        <v>6143</v>
      </c>
      <c r="M29" s="172">
        <v>784241</v>
      </c>
    </row>
    <row r="30" spans="1:13" ht="25.5" x14ac:dyDescent="0.2">
      <c r="A30" s="170"/>
      <c r="B30" s="170"/>
      <c r="C30" s="170" t="s">
        <v>220</v>
      </c>
      <c r="D30" s="259" t="s">
        <v>210</v>
      </c>
      <c r="E30" s="172">
        <v>13720</v>
      </c>
      <c r="F30" s="172">
        <v>71526</v>
      </c>
      <c r="G30" s="172">
        <v>0</v>
      </c>
      <c r="H30" s="172"/>
      <c r="I30" s="172"/>
      <c r="J30" s="172"/>
      <c r="K30" s="172">
        <v>456219</v>
      </c>
      <c r="L30" s="172">
        <v>12373</v>
      </c>
      <c r="M30" s="172">
        <v>553838</v>
      </c>
    </row>
    <row r="31" spans="1:13" ht="38.25" x14ac:dyDescent="0.2">
      <c r="A31" s="170" t="s">
        <v>221</v>
      </c>
      <c r="B31" s="170"/>
      <c r="C31" s="170"/>
      <c r="D31" s="259" t="s">
        <v>211</v>
      </c>
      <c r="E31" s="173"/>
      <c r="F31" s="173"/>
      <c r="G31" s="173"/>
      <c r="H31" s="173"/>
      <c r="I31" s="173"/>
      <c r="J31" s="173"/>
      <c r="K31" s="173"/>
      <c r="L31" s="173"/>
      <c r="M31" s="173"/>
    </row>
    <row r="32" spans="1:13" ht="25.5" x14ac:dyDescent="0.2">
      <c r="A32" s="170"/>
      <c r="B32" s="170" t="s">
        <v>222</v>
      </c>
      <c r="C32" s="170"/>
      <c r="D32" s="259" t="s">
        <v>232</v>
      </c>
      <c r="E32" s="173"/>
      <c r="F32" s="173"/>
      <c r="G32" s="173"/>
      <c r="H32" s="173"/>
      <c r="I32" s="173"/>
      <c r="J32" s="173"/>
      <c r="K32" s="173"/>
      <c r="L32" s="173"/>
      <c r="M32" s="173"/>
    </row>
    <row r="33" spans="1:13" ht="38.25" x14ac:dyDescent="0.2">
      <c r="A33" s="170"/>
      <c r="B33" s="170"/>
      <c r="C33" s="170" t="s">
        <v>223</v>
      </c>
      <c r="D33" s="259" t="s">
        <v>233</v>
      </c>
      <c r="E33" s="172">
        <v>13720</v>
      </c>
      <c r="F33" s="172">
        <v>43198</v>
      </c>
      <c r="G33" s="172">
        <v>2280</v>
      </c>
      <c r="H33" s="172"/>
      <c r="I33" s="172"/>
      <c r="J33" s="172"/>
      <c r="K33" s="172">
        <v>249380</v>
      </c>
      <c r="L33" s="172">
        <v>2245</v>
      </c>
      <c r="M33" s="172">
        <v>310823</v>
      </c>
    </row>
    <row r="34" spans="1:13" ht="25.5" x14ac:dyDescent="0.2">
      <c r="A34" s="170"/>
      <c r="B34" s="170"/>
      <c r="C34" s="170" t="s">
        <v>224</v>
      </c>
      <c r="D34" s="259" t="s">
        <v>234</v>
      </c>
      <c r="E34" s="172">
        <v>0</v>
      </c>
      <c r="F34" s="172">
        <v>21111</v>
      </c>
      <c r="G34" s="172">
        <v>19376</v>
      </c>
      <c r="H34" s="172"/>
      <c r="I34" s="172"/>
      <c r="J34" s="172"/>
      <c r="K34" s="172">
        <v>127660</v>
      </c>
      <c r="L34" s="172">
        <v>10054</v>
      </c>
      <c r="M34" s="172">
        <v>178201</v>
      </c>
    </row>
    <row r="35" spans="1:13" ht="38.25" x14ac:dyDescent="0.2">
      <c r="A35" s="170"/>
      <c r="B35" s="170"/>
      <c r="C35" s="170" t="s">
        <v>225</v>
      </c>
      <c r="D35" s="259" t="s">
        <v>235</v>
      </c>
      <c r="E35" s="172">
        <v>0</v>
      </c>
      <c r="F35" s="172">
        <v>19649</v>
      </c>
      <c r="G35" s="172">
        <v>13677</v>
      </c>
      <c r="H35" s="172"/>
      <c r="I35" s="172"/>
      <c r="J35" s="172"/>
      <c r="K35" s="172">
        <v>54675</v>
      </c>
      <c r="L35" s="172">
        <v>7097</v>
      </c>
      <c r="M35" s="172">
        <v>95098</v>
      </c>
    </row>
    <row r="36" spans="1:13" ht="25.5" x14ac:dyDescent="0.2">
      <c r="A36" s="170" t="s">
        <v>226</v>
      </c>
      <c r="B36" s="170"/>
      <c r="C36" s="170"/>
      <c r="D36" s="259" t="s">
        <v>212</v>
      </c>
      <c r="E36" s="173"/>
      <c r="F36" s="173"/>
      <c r="G36" s="173"/>
      <c r="H36" s="173"/>
      <c r="I36" s="173"/>
      <c r="J36" s="173"/>
      <c r="K36" s="173"/>
      <c r="L36" s="173"/>
      <c r="M36" s="173"/>
    </row>
    <row r="37" spans="1:13" ht="25.5" x14ac:dyDescent="0.2">
      <c r="A37" s="170"/>
      <c r="B37" s="170" t="s">
        <v>227</v>
      </c>
      <c r="C37" s="170"/>
      <c r="D37" s="259" t="s">
        <v>236</v>
      </c>
      <c r="E37" s="173"/>
      <c r="F37" s="173"/>
      <c r="G37" s="173"/>
      <c r="H37" s="173"/>
      <c r="I37" s="173"/>
      <c r="J37" s="173"/>
      <c r="K37" s="173"/>
      <c r="L37" s="173"/>
      <c r="M37" s="173"/>
    </row>
    <row r="38" spans="1:13" ht="15" x14ac:dyDescent="0.2">
      <c r="A38" s="170"/>
      <c r="B38" s="170"/>
      <c r="C38" s="170" t="s">
        <v>228</v>
      </c>
      <c r="D38" s="259" t="s">
        <v>237</v>
      </c>
      <c r="E38" s="172">
        <v>13720</v>
      </c>
      <c r="F38" s="172">
        <v>212704</v>
      </c>
      <c r="G38" s="172">
        <v>2849</v>
      </c>
      <c r="H38" s="172"/>
      <c r="I38" s="172"/>
      <c r="J38" s="172"/>
      <c r="K38" s="172">
        <v>324428</v>
      </c>
      <c r="L38" s="172">
        <v>4138</v>
      </c>
      <c r="M38" s="172">
        <v>557839</v>
      </c>
    </row>
    <row r="39" spans="1:13" ht="25.5" x14ac:dyDescent="0.2">
      <c r="A39" s="170"/>
      <c r="B39" s="170"/>
      <c r="C39" s="170" t="s">
        <v>229</v>
      </c>
      <c r="D39" s="259" t="s">
        <v>238</v>
      </c>
      <c r="E39" s="172">
        <v>13720</v>
      </c>
      <c r="F39" s="172">
        <v>211847</v>
      </c>
      <c r="G39" s="172">
        <v>2849</v>
      </c>
      <c r="H39" s="172"/>
      <c r="I39" s="172"/>
      <c r="J39" s="172"/>
      <c r="K39" s="172">
        <v>296168</v>
      </c>
      <c r="L39" s="172">
        <v>4183</v>
      </c>
      <c r="M39" s="172">
        <v>528767</v>
      </c>
    </row>
    <row r="40" spans="1:13" ht="25.5" x14ac:dyDescent="0.2">
      <c r="A40" s="170"/>
      <c r="B40" s="170"/>
      <c r="C40" s="170" t="s">
        <v>230</v>
      </c>
      <c r="D40" s="259" t="s">
        <v>239</v>
      </c>
      <c r="E40" s="172">
        <v>21953</v>
      </c>
      <c r="F40" s="172">
        <v>385906</v>
      </c>
      <c r="G40" s="172">
        <v>2849</v>
      </c>
      <c r="H40" s="172"/>
      <c r="I40" s="172"/>
      <c r="J40" s="172"/>
      <c r="K40" s="172">
        <v>440329</v>
      </c>
      <c r="L40" s="172">
        <v>4954</v>
      </c>
      <c r="M40" s="172">
        <v>855991</v>
      </c>
    </row>
    <row r="41" spans="1:13" ht="25.5" x14ac:dyDescent="0.2">
      <c r="A41" s="170"/>
      <c r="B41" s="170"/>
      <c r="C41" s="170" t="s">
        <v>231</v>
      </c>
      <c r="D41" s="259" t="s">
        <v>240</v>
      </c>
      <c r="E41" s="172">
        <v>5488</v>
      </c>
      <c r="F41" s="172">
        <v>744991</v>
      </c>
      <c r="G41" s="172">
        <v>2849</v>
      </c>
      <c r="H41" s="172"/>
      <c r="I41" s="172"/>
      <c r="J41" s="172"/>
      <c r="K41" s="172">
        <v>207724</v>
      </c>
      <c r="L41" s="172">
        <v>6075</v>
      </c>
      <c r="M41" s="172">
        <v>967127</v>
      </c>
    </row>
    <row r="42" spans="1:13" ht="14.25" x14ac:dyDescent="0.2">
      <c r="A42" s="260"/>
      <c r="B42" s="260"/>
      <c r="C42" s="260"/>
      <c r="D42" s="260" t="s">
        <v>192</v>
      </c>
      <c r="E42" s="172">
        <v>274406</v>
      </c>
      <c r="F42" s="172">
        <v>2586225</v>
      </c>
      <c r="G42" s="172">
        <v>113977</v>
      </c>
      <c r="H42" s="172">
        <v>0</v>
      </c>
      <c r="I42" s="172">
        <v>0</v>
      </c>
      <c r="J42" s="172">
        <v>0</v>
      </c>
      <c r="K42" s="172">
        <v>7328633</v>
      </c>
      <c r="L42" s="172">
        <v>156681</v>
      </c>
      <c r="M42" s="172">
        <v>10459922</v>
      </c>
    </row>
    <row r="43" spans="1:13" x14ac:dyDescent="0.2">
      <c r="A43" s="259"/>
      <c r="B43" s="259"/>
      <c r="C43" s="259"/>
      <c r="D43" s="259"/>
      <c r="E43" s="197"/>
      <c r="F43" s="197"/>
      <c r="G43" s="197"/>
      <c r="H43" s="197"/>
      <c r="I43" s="197"/>
      <c r="J43" s="197"/>
      <c r="K43" s="197"/>
      <c r="L43" s="197"/>
      <c r="M43" s="197"/>
    </row>
    <row r="44" spans="1:13" ht="25.5" x14ac:dyDescent="0.2">
      <c r="A44" s="258" t="s">
        <v>26</v>
      </c>
      <c r="B44" s="258" t="s">
        <v>27</v>
      </c>
      <c r="C44" s="258" t="s">
        <v>28</v>
      </c>
      <c r="D44" s="258" t="s">
        <v>146</v>
      </c>
      <c r="E44" s="197"/>
      <c r="F44" s="197"/>
      <c r="G44" s="197"/>
      <c r="H44" s="197"/>
      <c r="I44" s="197"/>
      <c r="J44" s="197"/>
      <c r="K44" s="197"/>
      <c r="L44" s="197"/>
      <c r="M44" s="197"/>
    </row>
    <row r="45" spans="1:13" ht="63.75" x14ac:dyDescent="0.2">
      <c r="A45" s="263" t="s">
        <v>950</v>
      </c>
      <c r="B45" s="263" t="s">
        <v>950</v>
      </c>
      <c r="C45" s="263" t="s">
        <v>950</v>
      </c>
      <c r="D45" s="265" t="s">
        <v>951</v>
      </c>
      <c r="E45" s="197"/>
      <c r="F45" s="197"/>
      <c r="G45" s="197"/>
      <c r="H45" s="197"/>
      <c r="I45" s="197"/>
      <c r="J45" s="197"/>
      <c r="K45" s="197"/>
      <c r="L45" s="197"/>
      <c r="M45" s="197"/>
    </row>
    <row r="46" spans="1:13" ht="63.75" x14ac:dyDescent="0.2">
      <c r="A46" s="263" t="s">
        <v>950</v>
      </c>
      <c r="B46" s="263" t="s">
        <v>950</v>
      </c>
      <c r="C46" s="263" t="s">
        <v>950</v>
      </c>
      <c r="D46" s="263" t="s">
        <v>952</v>
      </c>
      <c r="E46" s="197"/>
      <c r="F46" s="197"/>
      <c r="G46" s="197"/>
      <c r="H46" s="197"/>
      <c r="I46" s="197"/>
      <c r="J46" s="197"/>
      <c r="K46" s="197"/>
      <c r="L46" s="197"/>
      <c r="M46" s="197"/>
    </row>
    <row r="47" spans="1:13" ht="51" x14ac:dyDescent="0.2">
      <c r="A47" s="263" t="s">
        <v>950</v>
      </c>
      <c r="B47" s="263" t="s">
        <v>950</v>
      </c>
      <c r="C47" s="263" t="s">
        <v>950</v>
      </c>
      <c r="D47" s="263" t="s">
        <v>953</v>
      </c>
      <c r="E47" s="197"/>
      <c r="F47" s="197"/>
      <c r="G47" s="197"/>
      <c r="H47" s="197"/>
      <c r="I47" s="197"/>
      <c r="J47" s="197"/>
      <c r="K47" s="197"/>
      <c r="L47" s="197"/>
      <c r="M47" s="197"/>
    </row>
  </sheetData>
  <mergeCells count="12">
    <mergeCell ref="A1:C1"/>
    <mergeCell ref="A2:C2"/>
    <mergeCell ref="A17:D17"/>
    <mergeCell ref="A5:C5"/>
    <mergeCell ref="A6:C6"/>
    <mergeCell ref="A7:C7"/>
    <mergeCell ref="A9:C9"/>
    <mergeCell ref="A10:C10"/>
    <mergeCell ref="A11:C11"/>
    <mergeCell ref="A4:D4"/>
    <mergeCell ref="A13:I13"/>
    <mergeCell ref="F17:M17"/>
  </mergeCells>
  <conditionalFormatting sqref="H18:J18">
    <cfRule type="expression" dxfId="322" priority="50">
      <formula>#REF!="G"</formula>
    </cfRule>
    <cfRule type="expression" dxfId="321" priority="51">
      <formula>#REF!="S"</formula>
    </cfRule>
    <cfRule type="expression" dxfId="320" priority="52">
      <formula>#REF!="O"</formula>
    </cfRule>
  </conditionalFormatting>
  <conditionalFormatting sqref="G18">
    <cfRule type="expression" dxfId="319" priority="47">
      <formula>#REF!="G"</formula>
    </cfRule>
    <cfRule type="expression" dxfId="318" priority="48">
      <formula>#REF!="S"</formula>
    </cfRule>
    <cfRule type="expression" dxfId="317" priority="49">
      <formula>#REF!="O"</formula>
    </cfRule>
  </conditionalFormatting>
  <conditionalFormatting sqref="E21">
    <cfRule type="expression" dxfId="316" priority="35">
      <formula>#REF!="G"</formula>
    </cfRule>
    <cfRule type="expression" dxfId="315" priority="36">
      <formula>#REF!="S"</formula>
    </cfRule>
    <cfRule type="expression" dxfId="314" priority="37">
      <formula>#REF!="O"</formula>
    </cfRule>
  </conditionalFormatting>
  <conditionalFormatting sqref="E19 E22:E24">
    <cfRule type="expression" dxfId="313" priority="32">
      <formula>#REF!="G"</formula>
    </cfRule>
    <cfRule type="expression" dxfId="312" priority="33">
      <formula>#REF!="S"</formula>
    </cfRule>
    <cfRule type="expression" dxfId="311" priority="34">
      <formula>#REF!="O"</formula>
    </cfRule>
  </conditionalFormatting>
  <conditionalFormatting sqref="F21">
    <cfRule type="expression" dxfId="310" priority="10">
      <formula>#REF!="G"</formula>
    </cfRule>
    <cfRule type="expression" dxfId="309" priority="11">
      <formula>#REF!="S"</formula>
    </cfRule>
    <cfRule type="expression" dxfId="308" priority="12">
      <formula>#REF!="O"</formula>
    </cfRule>
  </conditionalFormatting>
  <conditionalFormatting sqref="F19">
    <cfRule type="expression" dxfId="307" priority="7">
      <formula>#REF!="G"</formula>
    </cfRule>
    <cfRule type="expression" dxfId="306" priority="8">
      <formula>#REF!="S"</formula>
    </cfRule>
    <cfRule type="expression" dxfId="305" priority="9">
      <formula>#REF!="O"</formula>
    </cfRule>
  </conditionalFormatting>
  <conditionalFormatting sqref="G19">
    <cfRule type="expression" dxfId="304" priority="4">
      <formula>#REF!="G"</formula>
    </cfRule>
    <cfRule type="expression" dxfId="303" priority="5">
      <formula>#REF!="S"</formula>
    </cfRule>
    <cfRule type="expression" dxfId="302" priority="6">
      <formula>#REF!="O"</formula>
    </cfRule>
  </conditionalFormatting>
  <conditionalFormatting sqref="F23:M24">
    <cfRule type="expression" dxfId="301" priority="1">
      <formula>#REF!="G"</formula>
    </cfRule>
    <cfRule type="expression" dxfId="300" priority="2">
      <formula>#REF!="S"</formula>
    </cfRule>
    <cfRule type="expression" dxfId="299" priority="3">
      <formula>#REF!="O"</formula>
    </cfRule>
  </conditionalFormatting>
  <pageMargins left="0.7" right="0.7" top="0.75" bottom="0.75" header="0.3" footer="0.3"/>
  <pageSetup paperSize="5" scale="74" fitToHeight="0" orientation="landscape" r:id="rId1"/>
  <headerFooter>
    <oddFooter>&amp;C&amp;P of &amp;N</oddFooter>
  </headerFooter>
  <extLst>
    <ext xmlns:x14="http://schemas.microsoft.com/office/spreadsheetml/2009/9/main" uri="{78C0D931-6437-407d-A8EE-F0AAD7539E65}">
      <x14:conditionalFormattings>
        <x14:conditionalFormatting xmlns:xm="http://schemas.microsoft.com/office/excel/2006/main">
          <x14:cfRule type="expression" priority="21" id="{69CA5391-F672-4884-A09A-F8E62274E07B}">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22" id="{564FBE98-06A0-4B08-B0E5-81326140F233}">
            <xm:f>'\Users\cremley\AppData\Local\Microsoft\Windows\Temporary Internet Files\Content.Outlook\E29N3IDD\[PER Charts to Commission for the Blind 2015 06 25.xlsx]Strategically Planned Partners'!#REF!="S"</xm:f>
            <x14:dxf>
              <font>
                <b/>
                <i val="0"/>
              </font>
              <numFmt numFmtId="169" formatCode="\ \ \ \ \ \ \ @"/>
              <fill>
                <patternFill>
                  <bgColor theme="2"/>
                </patternFill>
              </fill>
              <border>
                <top style="thin">
                  <color indexed="64"/>
                </top>
                <bottom style="thin">
                  <color indexed="64"/>
                </bottom>
              </border>
            </x14:dxf>
          </x14:cfRule>
          <x14:cfRule type="expression" priority="23" id="{B0B1C6D3-6F81-407F-B79D-CE551BEF83C9}">
            <xm:f>'\Users\cremley\AppData\Local\Microsoft\Windows\Temporary Internet Files\Content.Outlook\E29N3IDD\[PER Charts to Commission for the Blind 2015 06 25.xlsx]Strategically Planned Partners'!#REF!="O"</xm:f>
            <x14:dxf>
              <font>
                <b val="0"/>
                <i/>
              </font>
              <numFmt numFmtId="168" formatCode="\ \ \ \ \ \ \ \ \ \ \ \ \ \ @"/>
            </x14:dxf>
          </x14:cfRule>
          <xm:sqref>D41 D36 D20:D31 D39</xm:sqref>
        </x14:conditionalFormatting>
        <x14:conditionalFormatting xmlns:xm="http://schemas.microsoft.com/office/excel/2006/main">
          <x14:cfRule type="expression" priority="19" id="{84F4A00F-E3C4-4CDD-8133-43BB19FAB82C}">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20" id="{7E3A77DF-33AA-4947-972B-8B8610CE8A8E}">
            <xm:f>'\Users\cremley\AppData\Local\Microsoft\Windows\Temporary Internet Files\Content.Outlook\E29N3IDD\[PER Charts to Commission for the Blind 2015 06 25.xlsx]Strategically Planned Partners'!#REF!="S"</xm:f>
            <x14:dxf>
              <font>
                <b/>
                <i val="0"/>
              </font>
              <fill>
                <patternFill>
                  <bgColor theme="2"/>
                </patternFill>
              </fill>
              <border>
                <top style="thin">
                  <color indexed="64"/>
                </top>
                <bottom style="thin">
                  <color indexed="64"/>
                </bottom>
              </border>
            </x14:dxf>
          </x14:cfRule>
          <xm:sqref>A34:B34 A35:C41 A20:C33</xm:sqref>
        </x14:conditionalFormatting>
        <x14:conditionalFormatting xmlns:xm="http://schemas.microsoft.com/office/excel/2006/main">
          <x14:cfRule type="expression" priority="16" id="{1B0A65CE-9FA1-4CBC-B2DD-DF22C668B931}">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17" id="{5668303C-16C2-4F95-A348-134B62A38EB8}">
            <xm:f>'\Users\cremley\AppData\Local\Microsoft\Windows\Temporary Internet Files\Content.Outlook\E29N3IDD\[PER Charts to Commission for the Blind 2015 06 25.xlsx]Strategically Planned Partners'!#REF!="S"</xm:f>
            <x14:dxf>
              <font>
                <b/>
                <i val="0"/>
              </font>
              <numFmt numFmtId="169" formatCode="\ \ \ \ \ \ \ @"/>
              <fill>
                <patternFill>
                  <bgColor theme="2"/>
                </patternFill>
              </fill>
              <border>
                <top style="thin">
                  <color indexed="64"/>
                </top>
                <bottom style="thin">
                  <color indexed="64"/>
                </bottom>
              </border>
            </x14:dxf>
          </x14:cfRule>
          <x14:cfRule type="expression" priority="18" id="{5CC7BE1D-AB1C-4DBC-AD4A-07234E346823}">
            <xm:f>'\Users\cremley\AppData\Local\Microsoft\Windows\Temporary Internet Files\Content.Outlook\E29N3IDD\[PER Charts to Commission for the Blind 2015 06 25.xlsx]Strategically Planned Partners'!#REF!="O"</xm:f>
            <x14:dxf>
              <font>
                <b val="0"/>
                <i/>
              </font>
              <numFmt numFmtId="168" formatCode="\ \ \ \ \ \ \ \ \ \ \ \ \ \ @"/>
            </x14:dxf>
          </x14:cfRule>
          <xm:sqref>D32</xm:sqref>
        </x14:conditionalFormatting>
        <x14:conditionalFormatting xmlns:xm="http://schemas.microsoft.com/office/excel/2006/main">
          <x14:cfRule type="expression" priority="13" id="{73AEED32-526E-462B-8A99-E022CC53463C}">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14" id="{8B35670C-51AC-46B4-8C73-A35126E4547F}">
            <xm:f>'\Users\cremley\AppData\Local\Microsoft\Windows\Temporary Internet Files\Content.Outlook\E29N3IDD\[PER Charts to Commission for the Blind 2015 06 25.xlsx]Strategically Planned Partners'!#REF!="S"</xm:f>
            <x14:dxf>
              <font>
                <b/>
                <i val="0"/>
              </font>
              <numFmt numFmtId="169" formatCode="\ \ \ \ \ \ \ @"/>
              <fill>
                <patternFill>
                  <bgColor theme="2"/>
                </patternFill>
              </fill>
              <border>
                <top style="thin">
                  <color indexed="64"/>
                </top>
                <bottom style="thin">
                  <color indexed="64"/>
                </bottom>
              </border>
            </x14:dxf>
          </x14:cfRule>
          <x14:cfRule type="expression" priority="15" id="{DDC6E6A6-24CD-4FD1-8C72-842EB57C610C}">
            <xm:f>'\Users\cremley\AppData\Local\Microsoft\Windows\Temporary Internet Files\Content.Outlook\E29N3IDD\[PER Charts to Commission for the Blind 2015 06 25.xlsx]Strategically Planned Partners'!#REF!="O"</xm:f>
            <x14:dxf>
              <font>
                <b val="0"/>
                <i/>
              </font>
              <numFmt numFmtId="168" formatCode="\ \ \ \ \ \ \ \ \ \ \ \ \ \ @"/>
            </x14:dxf>
          </x14:cfRule>
          <xm:sqref>D35</xm:sqref>
        </x14:conditionalFormatting>
        <x14:conditionalFormatting xmlns:xm="http://schemas.microsoft.com/office/excel/2006/main">
          <x14:cfRule type="expression" priority="24" id="{66EF7EBF-6B08-42E9-B80D-AC6A285D7C1F}">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25" id="{0D613309-32A3-4A00-862D-DC0EAF635881}">
            <xm:f>'\Users\cremley\AppData\Local\Microsoft\Windows\Temporary Internet Files\Content.Outlook\E29N3IDD\[PER Charts to Commission for the Blind 2015 06 25.xlsx]Strategically Planned Partners'!#REF!="S"</xm:f>
            <x14:dxf>
              <font>
                <b/>
                <i val="0"/>
              </font>
              <numFmt numFmtId="169" formatCode="\ \ \ \ \ \ \ @"/>
              <fill>
                <patternFill>
                  <bgColor theme="2"/>
                </patternFill>
              </fill>
              <border>
                <top style="thin">
                  <color indexed="64"/>
                </top>
                <bottom style="thin">
                  <color indexed="64"/>
                </bottom>
              </border>
            </x14:dxf>
          </x14:cfRule>
          <x14:cfRule type="expression" priority="26" id="{69EB3741-7B27-4D69-A076-DF3D80FE1FBD}">
            <xm:f>'\Users\cremley\AppData\Local\Microsoft\Windows\Temporary Internet Files\Content.Outlook\E29N3IDD\[PER Charts to Commission for the Blind 2015 06 25.xlsx]Strategically Planned Partners'!#REF!="O"</xm:f>
            <x14:dxf>
              <font>
                <b val="0"/>
                <i/>
              </font>
              <numFmt numFmtId="168" formatCode="\ \ \ \ \ \ \ \ \ \ \ \ \ \ @"/>
            </x14:dxf>
          </x14:cfRule>
          <xm:sqref>D38</xm:sqref>
        </x14:conditionalFormatting>
        <x14:conditionalFormatting xmlns:xm="http://schemas.microsoft.com/office/excel/2006/main">
          <x14:cfRule type="expression" priority="27" id="{AC16EF3A-16E9-417D-83FF-1493D3EA2994}">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28" id="{0AA100F7-ED9B-4FBE-94EE-A8A12C40D2A0}">
            <xm:f>'\Users\cremley\AppData\Local\Microsoft\Windows\Temporary Internet Files\Content.Outlook\E29N3IDD\[PER Charts to Commission for the Blind 2015 06 25.xlsx]Strategically Planned Partners'!#REF!="S"</xm:f>
            <x14:dxf>
              <font>
                <b/>
                <i val="0"/>
              </font>
              <numFmt numFmtId="169" formatCode="\ \ \ \ \ \ \ @"/>
              <fill>
                <patternFill>
                  <bgColor theme="2"/>
                </patternFill>
              </fill>
              <border>
                <top style="thin">
                  <color indexed="64"/>
                </top>
                <bottom style="thin">
                  <color indexed="64"/>
                </bottom>
              </border>
            </x14:dxf>
          </x14:cfRule>
          <x14:cfRule type="expression" priority="29" id="{5469900F-B94D-4C12-BBBE-79A746902028}">
            <xm:f>'\Users\cremley\AppData\Local\Microsoft\Windows\Temporary Internet Files\Content.Outlook\E29N3IDD\[PER Charts to Commission for the Blind 2015 06 25.xlsx]Strategically Planned Partners'!#REF!="O"</xm:f>
            <x14:dxf>
              <font>
                <b val="0"/>
                <i/>
              </font>
              <numFmt numFmtId="168" formatCode="\ \ \ \ \ \ \ \ \ \ \ \ \ \ @"/>
            </x14:dxf>
          </x14:cfRule>
          <xm:sqref>D34</xm:sqref>
        </x14:conditionalFormatting>
        <x14:conditionalFormatting xmlns:xm="http://schemas.microsoft.com/office/excel/2006/main">
          <x14:cfRule type="expression" priority="30" id="{89C951C4-0B95-4E70-BE43-B24387B87F1E}">
            <xm:f>'\Users\cremley\AppData\Local\Microsoft\Windows\Temporary Internet Files\Content.Outlook\E29N3IDD\[PER Charts to Commission for the Blind 2015 06 25.xlsx]Strategically Planned Partners'!#REF!="G"</xm:f>
            <x14:dxf>
              <font>
                <b/>
                <i val="0"/>
              </font>
              <fill>
                <patternFill>
                  <bgColor theme="4" tint="0.59996337778862885"/>
                </patternFill>
              </fill>
              <border>
                <top style="thin">
                  <color indexed="64"/>
                </top>
                <bottom style="thin">
                  <color indexed="64"/>
                </bottom>
              </border>
            </x14:dxf>
          </x14:cfRule>
          <x14:cfRule type="expression" priority="31" id="{2A51012A-F719-47B1-836F-2F0C815F6928}">
            <xm:f>'\Users\cremley\AppData\Local\Microsoft\Windows\Temporary Internet Files\Content.Outlook\E29N3IDD\[PER Charts to Commission for the Blind 2015 06 25.xlsx]Strategically Planned Partners'!#REF!="S"</xm:f>
            <x14:dxf>
              <font>
                <b/>
                <i val="0"/>
              </font>
              <fill>
                <patternFill>
                  <bgColor theme="2"/>
                </patternFill>
              </fill>
              <border>
                <top style="thin">
                  <color indexed="64"/>
                </top>
                <bottom style="thin">
                  <color indexed="64"/>
                </bottom>
              </border>
            </x14:dxf>
          </x14:cfRule>
          <xm:sqref>C34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4</vt:i4>
      </vt:variant>
    </vt:vector>
  </HeadingPairs>
  <TitlesOfParts>
    <vt:vector size="39" baseType="lpstr">
      <vt:lpstr>Cover Page</vt:lpstr>
      <vt:lpstr>StrategicallyPlannedPublicBenef</vt:lpstr>
      <vt:lpstr>Strategic Plan Responsibility</vt:lpstr>
      <vt:lpstr>Strategically Planned Partners</vt:lpstr>
      <vt:lpstr>Partner Details</vt:lpstr>
      <vt:lpstr>Perf. Measure - Explained</vt:lpstr>
      <vt:lpstr>Perf. Measure - Results</vt:lpstr>
      <vt:lpstr>Funding Sources</vt:lpstr>
      <vt:lpstr>Strategically Spent $</vt:lpstr>
      <vt:lpstr>StrategicP-Laws as Basis</vt:lpstr>
      <vt:lpstr>Laws to Further Eval</vt:lpstr>
      <vt:lpstr>Potential Negative Impact</vt:lpstr>
      <vt:lpstr>Review-Audit List</vt:lpstr>
      <vt:lpstr>StrategicP - Objective Details</vt:lpstr>
      <vt:lpstr>O1.1.2</vt:lpstr>
      <vt:lpstr>O1.1.3</vt:lpstr>
      <vt:lpstr>O1.1.4</vt:lpstr>
      <vt:lpstr>O1.1.5</vt:lpstr>
      <vt:lpstr>O1.1.6</vt:lpstr>
      <vt:lpstr>O1.1.7</vt:lpstr>
      <vt:lpstr>O1.1.8</vt:lpstr>
      <vt:lpstr>O1.1.9</vt:lpstr>
      <vt:lpstr>O2.1.1</vt:lpstr>
      <vt:lpstr>O2.1.2</vt:lpstr>
      <vt:lpstr>O2.1.3</vt:lpstr>
      <vt:lpstr>O3.1.1</vt:lpstr>
      <vt:lpstr>O3.1.2</vt:lpstr>
      <vt:lpstr>O3.1.3</vt:lpstr>
      <vt:lpstr>O3.1.4</vt:lpstr>
      <vt:lpstr>PM no G, S, O</vt:lpstr>
      <vt:lpstr>Budget Search</vt:lpstr>
      <vt:lpstr>Agency Feedback</vt:lpstr>
      <vt:lpstr>Agency Contacts</vt:lpstr>
      <vt:lpstr>Agency Glossary</vt:lpstr>
      <vt:lpstr>Drop Down Options</vt:lpstr>
      <vt:lpstr>AgencyName</vt:lpstr>
      <vt:lpstr>Eval</vt:lpstr>
      <vt:lpstr>PartnerEntityType</vt:lpstr>
      <vt:lpstr>TypeofMeasure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2016-04-01T15:06:23Z</dcterms:modified>
</cp:coreProperties>
</file>